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RROZ\Nacionales\Datos productivos\productos\"/>
    </mc:Choice>
  </mc:AlternateContent>
  <xr:revisionPtr revIDLastSave="0" documentId="8_{25498DF9-5F02-4DA3-8E5D-95D97A716377}" xr6:coauthVersionLast="47" xr6:coauthVersionMax="47" xr10:uidLastSave="{00000000-0000-0000-0000-000000000000}"/>
  <bookViews>
    <workbookView xWindow="-110" yWindow="-110" windowWidth="19420" windowHeight="10300" xr2:uid="{5B9EB4AA-1A5F-427C-9949-7898064125EC}"/>
  </bookViews>
  <sheets>
    <sheet name="Arroz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1" i="1" l="1"/>
  <c r="G10" i="1"/>
  <c r="G12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E19" i="1"/>
  <c r="G18" i="1"/>
  <c r="G17" i="1"/>
  <c r="G16" i="1"/>
  <c r="G15" i="1"/>
  <c r="G14" i="1"/>
  <c r="G13" i="1"/>
</calcChain>
</file>

<file path=xl/sharedStrings.xml><?xml version="1.0" encoding="utf-8"?>
<sst xmlns="http://schemas.openxmlformats.org/spreadsheetml/2006/main" count="55" uniqueCount="54">
  <si>
    <t>Datos Productivos Arroz</t>
  </si>
  <si>
    <t>Temporada</t>
  </si>
  <si>
    <t>Superficie</t>
  </si>
  <si>
    <t>Producción</t>
  </si>
  <si>
    <t>Rendimiento</t>
  </si>
  <si>
    <t>Total Superficie Cultivos Anuales</t>
  </si>
  <si>
    <t>Participación Arroz</t>
  </si>
  <si>
    <t>(Hectáreas)</t>
  </si>
  <si>
    <t>(Toneladas)</t>
  </si>
  <si>
    <t>(QQ/Hás.)</t>
  </si>
  <si>
    <t>2018/19</t>
  </si>
  <si>
    <t>2017/18</t>
  </si>
  <si>
    <t>2016/17</t>
  </si>
  <si>
    <t>2015/16</t>
  </si>
  <si>
    <t>2014/15</t>
  </si>
  <si>
    <t>2013/14</t>
  </si>
  <si>
    <t>2012/13</t>
  </si>
  <si>
    <t>2011/12</t>
  </si>
  <si>
    <t>2010/11</t>
  </si>
  <si>
    <t>2009/10</t>
  </si>
  <si>
    <t>2008/09</t>
  </si>
  <si>
    <t>2007/08</t>
  </si>
  <si>
    <t>2006/07</t>
  </si>
  <si>
    <t>2005/06</t>
  </si>
  <si>
    <t>2004/05</t>
  </si>
  <si>
    <t>2003/04</t>
  </si>
  <si>
    <t>2002/03</t>
  </si>
  <si>
    <t>2001/02</t>
  </si>
  <si>
    <t>2000/01</t>
  </si>
  <si>
    <t>1999/00</t>
  </si>
  <si>
    <t>1998/99</t>
  </si>
  <si>
    <t>1997/98</t>
  </si>
  <si>
    <t>1996/97</t>
  </si>
  <si>
    <t>1995/96</t>
  </si>
  <si>
    <t>1994/95</t>
  </si>
  <si>
    <t>1993/94</t>
  </si>
  <si>
    <t>1992/93</t>
  </si>
  <si>
    <t>1991/92</t>
  </si>
  <si>
    <t>1990/91</t>
  </si>
  <si>
    <t>1989/90</t>
  </si>
  <si>
    <t>1988/89</t>
  </si>
  <si>
    <t>1987/88</t>
  </si>
  <si>
    <t>1986/87</t>
  </si>
  <si>
    <t>1985/86</t>
  </si>
  <si>
    <t>1984/85</t>
  </si>
  <si>
    <t>1983/84</t>
  </si>
  <si>
    <t>1982/83</t>
  </si>
  <si>
    <t>1981/82</t>
  </si>
  <si>
    <t>1980/81</t>
  </si>
  <si>
    <t>1979/80</t>
  </si>
  <si>
    <t>2019/20</t>
  </si>
  <si>
    <t>Fuente: Elaborado con información de ODEPA, basado en información de INE. Agosto 2020</t>
  </si>
  <si>
    <t>2020/21</t>
  </si>
  <si>
    <t>2021/22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</si>
</sst>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#,##0.0"/>
    <numFmt numFmtId="166" formatCode="0.0%"/>
    <numFmt numFmtId="167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3" fontId="0" fillId="0" borderId="1" xfId="1" applyNumberFormat="1" applyFont="1" applyBorder="1"/>
    <xf numFmtId="3" fontId="0" fillId="0" borderId="1" xfId="0" applyNumberFormat="1" applyBorder="1"/>
    <xf numFmtId="165" fontId="0" fillId="0" borderId="1" xfId="0" applyNumberFormat="1" applyBorder="1"/>
    <xf numFmtId="166" fontId="0" fillId="0" borderId="1" xfId="2" applyNumberFormat="1" applyFont="1" applyBorder="1"/>
    <xf numFmtId="165" fontId="0" fillId="0" borderId="1" xfId="1" applyNumberFormat="1" applyFont="1" applyBorder="1"/>
    <xf numFmtId="167" fontId="0" fillId="0" borderId="0" xfId="1" applyNumberFormat="1" applyFont="1"/>
    <xf numFmtId="9" fontId="0" fillId="0" borderId="0" xfId="2" applyFont="1"/>
    <xf numFmtId="0" fontId="4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733044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F88485DC-8A86-4D60-933F-88A485A5B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820" y="76201"/>
          <a:ext cx="2125599" cy="6934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0A537-CFCB-4FBE-BDF5-A78B71CAF7E8}">
  <dimension ref="B7:J55"/>
  <sheetViews>
    <sheetView showGridLines="0" tabSelected="1" zoomScale="90" zoomScaleNormal="90" zoomScalePageLayoutView="90" workbookViewId="0">
      <selection activeCell="A8" sqref="A8"/>
    </sheetView>
  </sheetViews>
  <sheetFormatPr baseColWidth="10" defaultRowHeight="14.5" x14ac:dyDescent="0.35"/>
  <cols>
    <col min="2" max="2" width="11" bestFit="1" customWidth="1"/>
    <col min="3" max="4" width="11.1796875" bestFit="1" customWidth="1"/>
    <col min="5" max="5" width="12.453125" bestFit="1" customWidth="1"/>
    <col min="6" max="6" width="19.54296875" customWidth="1"/>
    <col min="7" max="7" width="12.81640625" customWidth="1"/>
  </cols>
  <sheetData>
    <row r="7" spans="2:7" x14ac:dyDescent="0.35">
      <c r="B7" s="12" t="s">
        <v>0</v>
      </c>
      <c r="C7" s="12"/>
      <c r="D7" s="12"/>
      <c r="E7" s="12"/>
      <c r="F7" s="12"/>
      <c r="G7" s="12"/>
    </row>
    <row r="8" spans="2:7" ht="29" x14ac:dyDescent="0.35">
      <c r="B8" s="13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5" t="s">
        <v>6</v>
      </c>
    </row>
    <row r="9" spans="2:7" ht="14.65" customHeight="1" x14ac:dyDescent="0.35">
      <c r="B9" s="14"/>
      <c r="C9" s="2" t="s">
        <v>7</v>
      </c>
      <c r="D9" s="2" t="s">
        <v>8</v>
      </c>
      <c r="E9" s="2" t="s">
        <v>9</v>
      </c>
      <c r="F9" s="2" t="s">
        <v>7</v>
      </c>
      <c r="G9" s="16"/>
    </row>
    <row r="10" spans="2:7" ht="14.65" customHeight="1" x14ac:dyDescent="0.35">
      <c r="B10" s="3" t="s">
        <v>53</v>
      </c>
      <c r="C10" s="4">
        <v>20712</v>
      </c>
      <c r="D10" s="4">
        <v>100557.00067274869</v>
      </c>
      <c r="E10" s="6">
        <v>48.550116199666228</v>
      </c>
      <c r="F10" s="5">
        <v>536474</v>
      </c>
      <c r="G10" s="7">
        <f>C10/F10</f>
        <v>3.8607649205739697E-2</v>
      </c>
    </row>
    <row r="11" spans="2:7" ht="14.65" customHeight="1" x14ac:dyDescent="0.35">
      <c r="B11" s="3" t="s">
        <v>52</v>
      </c>
      <c r="C11" s="4">
        <v>22965</v>
      </c>
      <c r="D11" s="5">
        <v>146085.1</v>
      </c>
      <c r="E11" s="6">
        <v>63.612061833224473</v>
      </c>
      <c r="F11" s="4">
        <v>601874</v>
      </c>
      <c r="G11" s="7">
        <f>C11/F11</f>
        <v>3.8155826634810611E-2</v>
      </c>
    </row>
    <row r="12" spans="2:7" ht="14.65" customHeight="1" x14ac:dyDescent="0.35">
      <c r="B12" s="3" t="s">
        <v>50</v>
      </c>
      <c r="C12" s="4">
        <v>26394</v>
      </c>
      <c r="D12" s="5">
        <v>169696.5</v>
      </c>
      <c r="E12" s="6">
        <v>64.293589452148211</v>
      </c>
      <c r="F12" s="4">
        <v>576415</v>
      </c>
      <c r="G12" s="7">
        <f t="shared" ref="G12" si="0">C12/F12</f>
        <v>4.5789925661198966E-2</v>
      </c>
    </row>
    <row r="13" spans="2:7" ht="14.65" customHeight="1" x14ac:dyDescent="0.35">
      <c r="B13" s="3" t="s">
        <v>10</v>
      </c>
      <c r="C13" s="4">
        <v>26242</v>
      </c>
      <c r="D13" s="5">
        <v>174897.2</v>
      </c>
      <c r="E13" s="6">
        <v>66.647816477402642</v>
      </c>
      <c r="F13" s="4">
        <v>621105</v>
      </c>
      <c r="G13" s="7">
        <f t="shared" ref="G13:G52" si="1">C13/F13</f>
        <v>4.2250505148082852E-2</v>
      </c>
    </row>
    <row r="14" spans="2:7" ht="14.65" customHeight="1" x14ac:dyDescent="0.35">
      <c r="B14" s="3" t="s">
        <v>11</v>
      </c>
      <c r="C14" s="4">
        <v>29522</v>
      </c>
      <c r="D14" s="5">
        <v>192808</v>
      </c>
      <c r="E14" s="6">
        <v>65.309938351060225</v>
      </c>
      <c r="F14" s="4">
        <v>696341</v>
      </c>
      <c r="G14" s="7">
        <f t="shared" si="1"/>
        <v>4.2395895114606202E-2</v>
      </c>
    </row>
    <row r="15" spans="2:7" ht="14.65" customHeight="1" x14ac:dyDescent="0.35">
      <c r="B15" s="3" t="s">
        <v>12</v>
      </c>
      <c r="C15" s="4">
        <v>20937</v>
      </c>
      <c r="D15" s="5">
        <v>127865.98999999999</v>
      </c>
      <c r="E15" s="6">
        <v>61.071782012704773</v>
      </c>
      <c r="F15" s="4">
        <v>684552</v>
      </c>
      <c r="G15" s="7">
        <f t="shared" si="1"/>
        <v>3.0584966518248432E-2</v>
      </c>
    </row>
    <row r="16" spans="2:7" ht="14.65" customHeight="1" x14ac:dyDescent="0.35">
      <c r="B16" s="3" t="s">
        <v>13</v>
      </c>
      <c r="C16" s="4">
        <v>26540</v>
      </c>
      <c r="D16" s="5">
        <v>174008.3</v>
      </c>
      <c r="E16" s="6">
        <v>65.599999999999994</v>
      </c>
      <c r="F16" s="4">
        <v>734167</v>
      </c>
      <c r="G16" s="7">
        <f t="shared" si="1"/>
        <v>3.6149813325850932E-2</v>
      </c>
    </row>
    <row r="17" spans="2:7" ht="14.65" customHeight="1" x14ac:dyDescent="0.35">
      <c r="B17" s="3" t="s">
        <v>14</v>
      </c>
      <c r="C17" s="4">
        <v>23714</v>
      </c>
      <c r="D17" s="5">
        <v>163559.6</v>
      </c>
      <c r="E17" s="6">
        <v>68.971746647549963</v>
      </c>
      <c r="F17" s="4">
        <v>704577</v>
      </c>
      <c r="G17" s="7">
        <f t="shared" si="1"/>
        <v>3.3657073676830213E-2</v>
      </c>
    </row>
    <row r="18" spans="2:7" ht="14.65" customHeight="1" x14ac:dyDescent="0.35">
      <c r="B18" s="3" t="s">
        <v>15</v>
      </c>
      <c r="C18" s="4">
        <v>22398</v>
      </c>
      <c r="D18" s="5">
        <v>134884.32</v>
      </c>
      <c r="E18" s="6">
        <v>60.221591213501206</v>
      </c>
      <c r="F18" s="4">
        <v>719973</v>
      </c>
      <c r="G18" s="7">
        <f t="shared" si="1"/>
        <v>3.1109499939581068E-2</v>
      </c>
    </row>
    <row r="19" spans="2:7" ht="14.65" customHeight="1" x14ac:dyDescent="0.35">
      <c r="B19" s="3" t="s">
        <v>16</v>
      </c>
      <c r="C19" s="4">
        <v>21000</v>
      </c>
      <c r="D19" s="5">
        <v>130307.3</v>
      </c>
      <c r="E19" s="6">
        <f>D19*10/C19</f>
        <v>62.051095238095236</v>
      </c>
      <c r="F19" s="4">
        <v>743223</v>
      </c>
      <c r="G19" s="7">
        <f t="shared" si="1"/>
        <v>2.8255315026580179E-2</v>
      </c>
    </row>
    <row r="20" spans="2:7" ht="14.65" customHeight="1" x14ac:dyDescent="0.35">
      <c r="B20" s="3" t="s">
        <v>17</v>
      </c>
      <c r="C20" s="4">
        <v>23991</v>
      </c>
      <c r="D20" s="4">
        <v>149787.9</v>
      </c>
      <c r="E20" s="8">
        <v>62.4</v>
      </c>
      <c r="F20" s="4">
        <v>689227</v>
      </c>
      <c r="G20" s="7">
        <f t="shared" si="1"/>
        <v>3.4808560895031683E-2</v>
      </c>
    </row>
    <row r="21" spans="2:7" ht="14.65" customHeight="1" x14ac:dyDescent="0.35">
      <c r="B21" s="3" t="s">
        <v>18</v>
      </c>
      <c r="C21" s="4">
        <v>25121</v>
      </c>
      <c r="D21" s="4">
        <v>130375</v>
      </c>
      <c r="E21" s="8">
        <v>51.9</v>
      </c>
      <c r="F21" s="4">
        <v>719182</v>
      </c>
      <c r="G21" s="7">
        <f t="shared" si="1"/>
        <v>3.4929962095825537E-2</v>
      </c>
    </row>
    <row r="22" spans="2:7" ht="14.65" customHeight="1" x14ac:dyDescent="0.35">
      <c r="B22" s="3" t="s">
        <v>19</v>
      </c>
      <c r="C22" s="4">
        <v>24527</v>
      </c>
      <c r="D22" s="4">
        <v>94672.5</v>
      </c>
      <c r="E22" s="8">
        <v>38.6</v>
      </c>
      <c r="F22" s="4">
        <v>674090</v>
      </c>
      <c r="G22" s="7">
        <f t="shared" si="1"/>
        <v>3.6385349137355548E-2</v>
      </c>
    </row>
    <row r="23" spans="2:7" ht="14.65" customHeight="1" x14ac:dyDescent="0.35">
      <c r="B23" s="3" t="s">
        <v>20</v>
      </c>
      <c r="C23" s="4">
        <v>23680</v>
      </c>
      <c r="D23" s="4">
        <v>127311.2</v>
      </c>
      <c r="E23" s="8">
        <v>53.763175675675676</v>
      </c>
      <c r="F23" s="4">
        <v>714443</v>
      </c>
      <c r="G23" s="7">
        <f t="shared" si="1"/>
        <v>3.3144701536721617E-2</v>
      </c>
    </row>
    <row r="24" spans="2:7" ht="14.65" customHeight="1" x14ac:dyDescent="0.35">
      <c r="B24" s="3" t="s">
        <v>21</v>
      </c>
      <c r="C24" s="4">
        <v>20960</v>
      </c>
      <c r="D24" s="4">
        <v>121400.2</v>
      </c>
      <c r="E24" s="8">
        <v>57.9199427480916</v>
      </c>
      <c r="F24" s="4">
        <v>698496</v>
      </c>
      <c r="G24" s="7">
        <f t="shared" si="1"/>
        <v>3.0007330034817665E-2</v>
      </c>
    </row>
    <row r="25" spans="2:7" x14ac:dyDescent="0.35">
      <c r="B25" s="3" t="s">
        <v>22</v>
      </c>
      <c r="C25" s="4">
        <v>21764.9</v>
      </c>
      <c r="D25" s="4">
        <v>110267.7</v>
      </c>
      <c r="E25" s="8">
        <v>50.668688260969446</v>
      </c>
      <c r="F25" s="4">
        <v>645562.56001065217</v>
      </c>
      <c r="G25" s="7">
        <f t="shared" si="1"/>
        <v>3.3714625581199857E-2</v>
      </c>
    </row>
    <row r="26" spans="2:7" x14ac:dyDescent="0.35">
      <c r="B26" s="3" t="s">
        <v>23</v>
      </c>
      <c r="C26" s="4">
        <v>27980</v>
      </c>
      <c r="D26" s="4">
        <v>160314.6</v>
      </c>
      <c r="E26" s="8">
        <v>57.296140100071483</v>
      </c>
      <c r="F26" s="4">
        <v>772797</v>
      </c>
      <c r="G26" s="7">
        <f t="shared" si="1"/>
        <v>3.6206144692590682E-2</v>
      </c>
    </row>
    <row r="27" spans="2:7" x14ac:dyDescent="0.35">
      <c r="B27" s="3" t="s">
        <v>24</v>
      </c>
      <c r="C27" s="4">
        <v>25030</v>
      </c>
      <c r="D27" s="4">
        <v>116831.9</v>
      </c>
      <c r="E27" s="8">
        <v>46.676747902516979</v>
      </c>
      <c r="F27" s="4">
        <v>852251</v>
      </c>
      <c r="G27" s="7">
        <f t="shared" si="1"/>
        <v>2.9369282054230502E-2</v>
      </c>
    </row>
    <row r="28" spans="2:7" x14ac:dyDescent="0.35">
      <c r="B28" s="3" t="s">
        <v>25</v>
      </c>
      <c r="C28" s="4">
        <v>24900</v>
      </c>
      <c r="D28" s="4">
        <v>119265</v>
      </c>
      <c r="E28" s="8">
        <v>47.897590361445786</v>
      </c>
      <c r="F28" s="4">
        <v>867502</v>
      </c>
      <c r="G28" s="7">
        <f t="shared" si="1"/>
        <v>2.8703103854515608E-2</v>
      </c>
    </row>
    <row r="29" spans="2:7" x14ac:dyDescent="0.35">
      <c r="B29" s="3" t="s">
        <v>26</v>
      </c>
      <c r="C29" s="4">
        <v>28230</v>
      </c>
      <c r="D29" s="4">
        <v>140849.1</v>
      </c>
      <c r="E29" s="8">
        <v>49.893411264612112</v>
      </c>
      <c r="F29" s="4">
        <v>833022</v>
      </c>
      <c r="G29" s="7">
        <f t="shared" si="1"/>
        <v>3.3888660803676252E-2</v>
      </c>
    </row>
    <row r="30" spans="2:7" x14ac:dyDescent="0.35">
      <c r="B30" s="3" t="s">
        <v>27</v>
      </c>
      <c r="C30" s="4">
        <v>27980</v>
      </c>
      <c r="D30" s="4">
        <v>141926.79999999999</v>
      </c>
      <c r="E30" s="8">
        <v>50.724374553252325</v>
      </c>
      <c r="F30" s="4">
        <v>833119</v>
      </c>
      <c r="G30" s="7">
        <f t="shared" si="1"/>
        <v>3.3584637968885597E-2</v>
      </c>
    </row>
    <row r="31" spans="2:7" x14ac:dyDescent="0.35">
      <c r="B31" s="3" t="s">
        <v>28</v>
      </c>
      <c r="C31" s="4">
        <v>28550</v>
      </c>
      <c r="D31" s="4">
        <v>143260.9</v>
      </c>
      <c r="E31" s="8">
        <v>50.178949211908929</v>
      </c>
      <c r="F31" s="4">
        <v>829344</v>
      </c>
      <c r="G31" s="7">
        <f t="shared" si="1"/>
        <v>3.4424798394875951E-2</v>
      </c>
    </row>
    <row r="32" spans="2:7" x14ac:dyDescent="0.35">
      <c r="B32" s="3" t="s">
        <v>29</v>
      </c>
      <c r="C32" s="4">
        <v>25768</v>
      </c>
      <c r="D32" s="4">
        <v>135060</v>
      </c>
      <c r="E32" s="8">
        <v>52.413846631480908</v>
      </c>
      <c r="F32" s="4">
        <v>794480</v>
      </c>
      <c r="G32" s="7">
        <f t="shared" si="1"/>
        <v>3.2433793172892959E-2</v>
      </c>
    </row>
    <row r="33" spans="2:7" x14ac:dyDescent="0.35">
      <c r="B33" s="3" t="s">
        <v>30</v>
      </c>
      <c r="C33" s="4">
        <v>14696</v>
      </c>
      <c r="D33" s="4">
        <v>61000.2</v>
      </c>
      <c r="E33" s="8">
        <v>41.508029395753944</v>
      </c>
      <c r="F33" s="4">
        <v>739184</v>
      </c>
      <c r="G33" s="7">
        <f t="shared" si="1"/>
        <v>1.9881382713911558E-2</v>
      </c>
    </row>
    <row r="34" spans="2:7" x14ac:dyDescent="0.35">
      <c r="B34" s="3" t="s">
        <v>31</v>
      </c>
      <c r="C34" s="4">
        <v>26702</v>
      </c>
      <c r="D34" s="4">
        <v>104344.5</v>
      </c>
      <c r="E34" s="8">
        <v>39.077409931840315</v>
      </c>
      <c r="F34" s="4">
        <v>821398</v>
      </c>
      <c r="G34" s="7">
        <f>C34/F34</f>
        <v>3.2507992471371976E-2</v>
      </c>
    </row>
    <row r="35" spans="2:7" x14ac:dyDescent="0.35">
      <c r="B35" s="3" t="s">
        <v>32</v>
      </c>
      <c r="C35" s="4">
        <v>25747.8</v>
      </c>
      <c r="D35" s="4">
        <v>107441.60000000001</v>
      </c>
      <c r="E35" s="8">
        <v>41.728458353723425</v>
      </c>
      <c r="F35" s="4">
        <v>835363.60000000009</v>
      </c>
      <c r="G35" s="7">
        <f t="shared" si="1"/>
        <v>3.0822267094232973E-2</v>
      </c>
    </row>
    <row r="36" spans="2:7" x14ac:dyDescent="0.35">
      <c r="B36" s="3" t="s">
        <v>33</v>
      </c>
      <c r="C36" s="4">
        <v>32030</v>
      </c>
      <c r="D36" s="4">
        <v>152795.4</v>
      </c>
      <c r="E36" s="8">
        <v>47.703840149859509</v>
      </c>
      <c r="F36" s="4">
        <v>832197</v>
      </c>
      <c r="G36" s="7">
        <f t="shared" si="1"/>
        <v>3.8488482895275997E-2</v>
      </c>
    </row>
    <row r="37" spans="2:7" x14ac:dyDescent="0.35">
      <c r="B37" s="3" t="s">
        <v>34</v>
      </c>
      <c r="C37" s="4">
        <v>33930</v>
      </c>
      <c r="D37" s="4">
        <v>145899</v>
      </c>
      <c r="E37" s="8">
        <v>43</v>
      </c>
      <c r="F37" s="4">
        <v>845889</v>
      </c>
      <c r="G37" s="7">
        <f t="shared" si="1"/>
        <v>4.0111645854243289E-2</v>
      </c>
    </row>
    <row r="38" spans="2:7" x14ac:dyDescent="0.35">
      <c r="B38" s="3" t="s">
        <v>35</v>
      </c>
      <c r="C38" s="4">
        <v>30360</v>
      </c>
      <c r="D38" s="4">
        <v>133080</v>
      </c>
      <c r="E38" s="8">
        <v>43.833992094861657</v>
      </c>
      <c r="F38" s="4">
        <v>806332</v>
      </c>
      <c r="G38" s="7">
        <f t="shared" si="1"/>
        <v>3.7651984542347319E-2</v>
      </c>
    </row>
    <row r="39" spans="2:7" x14ac:dyDescent="0.35">
      <c r="B39" s="3" t="s">
        <v>36</v>
      </c>
      <c r="C39" s="4">
        <v>29080</v>
      </c>
      <c r="D39" s="4">
        <v>130629.3</v>
      </c>
      <c r="E39" s="8">
        <v>44.920667125171938</v>
      </c>
      <c r="F39" s="4">
        <v>852361</v>
      </c>
      <c r="G39" s="7">
        <f t="shared" si="1"/>
        <v>3.4116999721948801E-2</v>
      </c>
    </row>
    <row r="40" spans="2:7" x14ac:dyDescent="0.35">
      <c r="B40" s="3" t="s">
        <v>37</v>
      </c>
      <c r="C40" s="4">
        <v>31760</v>
      </c>
      <c r="D40" s="4">
        <v>133531</v>
      </c>
      <c r="E40" s="8">
        <v>42.043765743073045</v>
      </c>
      <c r="F40" s="4">
        <v>976390</v>
      </c>
      <c r="G40" s="7">
        <f t="shared" si="1"/>
        <v>3.2527985743401717E-2</v>
      </c>
    </row>
    <row r="41" spans="2:7" x14ac:dyDescent="0.35">
      <c r="B41" s="3" t="s">
        <v>38</v>
      </c>
      <c r="C41" s="4">
        <v>29750</v>
      </c>
      <c r="D41" s="4">
        <v>117115</v>
      </c>
      <c r="E41" s="8">
        <v>39.366386554621847</v>
      </c>
      <c r="F41" s="4">
        <v>986305.4</v>
      </c>
      <c r="G41" s="7">
        <f t="shared" si="1"/>
        <v>3.0163071194784088E-2</v>
      </c>
    </row>
    <row r="42" spans="2:7" x14ac:dyDescent="0.35">
      <c r="B42" s="3" t="s">
        <v>39</v>
      </c>
      <c r="C42" s="4">
        <v>32590</v>
      </c>
      <c r="D42" s="4">
        <v>136012</v>
      </c>
      <c r="E42" s="8">
        <v>41.734274317275236</v>
      </c>
      <c r="F42" s="4">
        <v>1081500</v>
      </c>
      <c r="G42" s="7">
        <f t="shared" si="1"/>
        <v>3.0134073046694406E-2</v>
      </c>
    </row>
    <row r="43" spans="2:7" x14ac:dyDescent="0.35">
      <c r="B43" s="3" t="s">
        <v>40</v>
      </c>
      <c r="C43" s="4">
        <v>42990</v>
      </c>
      <c r="D43" s="4">
        <v>185186</v>
      </c>
      <c r="E43" s="8">
        <v>43.076529425447781</v>
      </c>
      <c r="F43" s="4">
        <v>1105272</v>
      </c>
      <c r="G43" s="7">
        <f t="shared" si="1"/>
        <v>3.8895403122489305E-2</v>
      </c>
    </row>
    <row r="44" spans="2:7" x14ac:dyDescent="0.35">
      <c r="B44" s="3" t="s">
        <v>41</v>
      </c>
      <c r="C44" s="4">
        <v>38900</v>
      </c>
      <c r="D44" s="4">
        <v>162251</v>
      </c>
      <c r="E44" s="8">
        <v>41.709768637532136</v>
      </c>
      <c r="F44" s="4">
        <v>1131405</v>
      </c>
      <c r="G44" s="7">
        <f t="shared" si="1"/>
        <v>3.4382029423592787E-2</v>
      </c>
    </row>
    <row r="45" spans="2:7" x14ac:dyDescent="0.35">
      <c r="B45" s="3" t="s">
        <v>42</v>
      </c>
      <c r="C45" s="4">
        <v>37270</v>
      </c>
      <c r="D45" s="4">
        <v>147033</v>
      </c>
      <c r="E45" s="8">
        <v>39.450764690099277</v>
      </c>
      <c r="F45" s="4">
        <v>1221209</v>
      </c>
      <c r="G45" s="7">
        <f t="shared" si="1"/>
        <v>3.0518936562046298E-2</v>
      </c>
    </row>
    <row r="46" spans="2:7" x14ac:dyDescent="0.35">
      <c r="B46" s="3" t="s">
        <v>43</v>
      </c>
      <c r="C46" s="4">
        <v>32020</v>
      </c>
      <c r="D46" s="4">
        <v>126667</v>
      </c>
      <c r="E46" s="8">
        <v>39.558713304184884</v>
      </c>
      <c r="F46" s="4">
        <v>1150587</v>
      </c>
      <c r="G46" s="7">
        <f t="shared" si="1"/>
        <v>2.7829273231837315E-2</v>
      </c>
    </row>
    <row r="47" spans="2:7" x14ac:dyDescent="0.35">
      <c r="B47" s="3" t="s">
        <v>44</v>
      </c>
      <c r="C47" s="4">
        <v>38520</v>
      </c>
      <c r="D47" s="4">
        <v>156649</v>
      </c>
      <c r="E47" s="8">
        <v>40.666926272066462</v>
      </c>
      <c r="F47" s="4">
        <v>1095928</v>
      </c>
      <c r="G47" s="7">
        <f t="shared" si="1"/>
        <v>3.5148294413501618E-2</v>
      </c>
    </row>
    <row r="48" spans="2:7" x14ac:dyDescent="0.35">
      <c r="B48" s="3" t="s">
        <v>45</v>
      </c>
      <c r="C48" s="4">
        <v>39880</v>
      </c>
      <c r="D48" s="4">
        <v>165011</v>
      </c>
      <c r="E48" s="8">
        <v>41.37688064192578</v>
      </c>
      <c r="F48" s="4">
        <v>1053048</v>
      </c>
      <c r="G48" s="7">
        <f t="shared" si="1"/>
        <v>3.7871018225190116E-2</v>
      </c>
    </row>
    <row r="49" spans="2:10" x14ac:dyDescent="0.35">
      <c r="B49" s="3" t="s">
        <v>46</v>
      </c>
      <c r="C49" s="4">
        <v>30430</v>
      </c>
      <c r="D49" s="4">
        <v>115555</v>
      </c>
      <c r="E49" s="8">
        <v>37.974038777522182</v>
      </c>
      <c r="F49" s="4">
        <v>872926</v>
      </c>
      <c r="G49" s="7">
        <f t="shared" si="1"/>
        <v>3.4859770473098524E-2</v>
      </c>
    </row>
    <row r="50" spans="2:10" x14ac:dyDescent="0.35">
      <c r="B50" s="3" t="s">
        <v>47</v>
      </c>
      <c r="C50" s="4">
        <v>36960</v>
      </c>
      <c r="D50" s="4">
        <v>131181</v>
      </c>
      <c r="E50" s="8">
        <v>35.492694805194802</v>
      </c>
      <c r="F50" s="4">
        <v>946854</v>
      </c>
      <c r="G50" s="7">
        <f t="shared" si="1"/>
        <v>3.9034529082625197E-2</v>
      </c>
    </row>
    <row r="51" spans="2:10" x14ac:dyDescent="0.35">
      <c r="B51" s="3" t="s">
        <v>48</v>
      </c>
      <c r="C51" s="4">
        <v>31400</v>
      </c>
      <c r="D51" s="4">
        <v>99735</v>
      </c>
      <c r="E51" s="8">
        <v>31.762738853503183</v>
      </c>
      <c r="F51" s="4">
        <v>1081009</v>
      </c>
      <c r="G51" s="7">
        <f t="shared" si="1"/>
        <v>2.9046936704504773E-2</v>
      </c>
    </row>
    <row r="52" spans="2:10" x14ac:dyDescent="0.35">
      <c r="B52" s="3" t="s">
        <v>49</v>
      </c>
      <c r="C52" s="4">
        <v>40840</v>
      </c>
      <c r="D52" s="4">
        <v>95441</v>
      </c>
      <c r="E52" s="8">
        <v>23.369490695396671</v>
      </c>
      <c r="F52" s="4">
        <v>1239198</v>
      </c>
      <c r="G52" s="7">
        <f t="shared" si="1"/>
        <v>3.2956799478372302E-2</v>
      </c>
    </row>
    <row r="53" spans="2:10" x14ac:dyDescent="0.35">
      <c r="C53" s="9"/>
      <c r="F53" s="9"/>
      <c r="G53" s="10"/>
    </row>
    <row r="54" spans="2:10" x14ac:dyDescent="0.35">
      <c r="B54" s="11" t="s">
        <v>51</v>
      </c>
      <c r="C54" s="11"/>
      <c r="D54" s="11"/>
      <c r="E54" s="11"/>
      <c r="F54" s="11"/>
      <c r="G54" s="11"/>
      <c r="H54" s="11"/>
      <c r="I54" s="11"/>
      <c r="J54" s="11"/>
    </row>
    <row r="55" spans="2:10" x14ac:dyDescent="0.35">
      <c r="B55" s="11"/>
      <c r="C55" s="11"/>
      <c r="D55" s="11"/>
      <c r="E55" s="11"/>
      <c r="F55" s="11"/>
      <c r="G55" s="11"/>
    </row>
  </sheetData>
  <mergeCells count="3">
    <mergeCell ref="B7:G7"/>
    <mergeCell ref="B8:B9"/>
    <mergeCell ref="G8:G9"/>
  </mergeCells>
  <pageMargins left="0.7" right="0.7" top="0.75" bottom="0.75" header="0.3" footer="0.3"/>
  <pageSetup orientation="portrait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Arroz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dcterms:created xsi:type="dcterms:W3CDTF">2020-08-19T17:09:11Z</dcterms:created>
  <dcterms:modified xsi:type="dcterms:W3CDTF">2023-08-25T13:21:39Z</dcterms:modified>
</cp:coreProperties>
</file>