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2\"/>
    </mc:Choice>
  </mc:AlternateContent>
  <xr:revisionPtr revIDLastSave="0" documentId="13_ncr:1_{6309D78D-677C-48DE-BBB4-8FF9AFE1D7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abril 2022" sheetId="1" r:id="rId1"/>
    <sheet name="2000 - 2022" sheetId="2" r:id="rId2"/>
  </sheets>
  <definedNames>
    <definedName name="_xlnm._FilterDatabase" localSheetId="0" hidden="1">'Enero - abril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D30" i="2" s="1"/>
  <c r="C30" i="2"/>
  <c r="J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<sst xmlns="http://schemas.openxmlformats.org/spreadsheetml/2006/main" count="34" uniqueCount="23">
  <si>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</si>
  <si>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</si>
  <si>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</si>
  <si>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</si>
  <si>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</si>
  <si>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</si>
  <si>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</si>
  <si>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</si>
  <si>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</si>
  <si>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</si>
  <si>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</si>
  <si>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</si>
  <si>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</si>
  <si>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</si>
  <si>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</si>
  <si>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</si>
  <si>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</si>
  <si>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</si>
  <si>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</si>
  <si>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Estados Unidos</t>
  </si>
  <si>
    <t>Enero - abril 2021</t>
  </si>
  <si>
    <t>Enero - abril 2022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</si>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</sst>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</xdr:colOff>
      <xdr:row>0</xdr:row>
      <xdr:rowOff>139065</xdr:rowOff>
    </xdr:from>
    <xdr:to>
      <xdr:col>2</xdr:col>
      <xdr:colOff>986790</xdr:colOff>
      <xdr:row>4</xdr:row>
      <xdr:rowOff>78105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13906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G32" sqref="G32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12167.863999999998</v>
      </c>
      <c r="D11" s="15">
        <v>0.35500172178342976</v>
      </c>
      <c r="E11" s="11">
        <v>6873.1949999999997</v>
      </c>
      <c r="F11" s="15">
        <v>0.3540301425475601</v>
      </c>
      <c r="G11" s="11">
        <v>25211.179</v>
      </c>
      <c r="H11" s="15">
        <v>0.56274590103648658</v>
      </c>
      <c r="I11" s="11">
        <v>13052.417000000001</v>
      </c>
      <c r="J11" s="15">
        <v>0.5301905692298633</v>
      </c>
    </row>
    <row r="12" spans="2:10" s="12" customFormat="1" ht="20.25" customHeight="1" x14ac:dyDescent="0.25">
      <c r="B12" s="14" t="s">
        <v>15</v>
      </c>
      <c r="C12" s="11">
        <v>10147.304</v>
      </c>
      <c r="D12" s="15">
        <v>0.29605117146771892</v>
      </c>
      <c r="E12" s="11">
        <v>6041.072000000001</v>
      </c>
      <c r="F12" s="15">
        <v>0.31116847132957443</v>
      </c>
      <c r="G12" s="11">
        <v>15080.086000000001</v>
      </c>
      <c r="H12" s="15">
        <v>0.33660689108501063</v>
      </c>
      <c r="I12" s="11">
        <v>7758.973</v>
      </c>
      <c r="J12" s="15">
        <v>0.31517030995172307</v>
      </c>
    </row>
    <row r="13" spans="2:10" s="12" customFormat="1" ht="20.25" customHeight="1" x14ac:dyDescent="0.25">
      <c r="B13" s="14" t="s">
        <v>16</v>
      </c>
      <c r="C13" s="11">
        <v>1620.394</v>
      </c>
      <c r="D13" s="15">
        <v>4.7275566193667101E-2</v>
      </c>
      <c r="E13" s="11">
        <v>1206.9260000000002</v>
      </c>
      <c r="F13" s="15">
        <v>6.2167330306263188E-2</v>
      </c>
      <c r="G13" s="11">
        <v>3653.9609999999998</v>
      </c>
      <c r="H13" s="15">
        <v>8.1561103322346853E-2</v>
      </c>
      <c r="I13" s="11">
        <v>2618.8880000000004</v>
      </c>
      <c r="J13" s="15">
        <v>0.1063795095934537</v>
      </c>
    </row>
    <row r="14" spans="2:10" s="12" customFormat="1" ht="20.25" customHeight="1" x14ac:dyDescent="0.25">
      <c r="B14" s="14" t="s">
        <v>18</v>
      </c>
      <c r="C14" s="11">
        <v>2239.3490000000002</v>
      </c>
      <c r="D14" s="15">
        <v>6.533379652123017E-2</v>
      </c>
      <c r="E14" s="11">
        <v>1225.6509999999998</v>
      </c>
      <c r="F14" s="15">
        <v>6.3131832902101503E-2</v>
      </c>
      <c r="G14" s="11">
        <v>250</v>
      </c>
      <c r="H14" s="15">
        <v>5.5803211448033291E-3</v>
      </c>
      <c r="I14" s="11">
        <v>370.93399999999997</v>
      </c>
      <c r="J14" s="15">
        <v>1.5067378601734073E-2</v>
      </c>
    </row>
    <row r="15" spans="2:10" s="12" customFormat="1" ht="20.25" customHeight="1" x14ac:dyDescent="0.25">
      <c r="B15" s="14" t="s">
        <v>17</v>
      </c>
      <c r="C15" s="11">
        <v>169</v>
      </c>
      <c r="D15" s="15">
        <v>4.9306345782135332E-3</v>
      </c>
      <c r="E15" s="11">
        <v>153.82400000000001</v>
      </c>
      <c r="F15" s="15">
        <v>7.9232922457802939E-3</v>
      </c>
      <c r="G15" s="11">
        <v>233.97899999999998</v>
      </c>
      <c r="H15" s="15">
        <v>5.2227118445597517E-3</v>
      </c>
      <c r="I15" s="11">
        <v>293.86</v>
      </c>
      <c r="J15" s="15">
        <v>1.1936624509766092E-2</v>
      </c>
    </row>
    <row r="16" spans="2:10" s="12" customFormat="1" ht="20.25" customHeight="1" x14ac:dyDescent="0.25">
      <c r="B16" s="14" t="s">
        <v>19</v>
      </c>
      <c r="C16" s="11">
        <v>173.108</v>
      </c>
      <c r="D16" s="15">
        <v>5.0504869264224161E-3</v>
      </c>
      <c r="E16" s="11">
        <v>222.41899999999998</v>
      </c>
      <c r="F16" s="15">
        <v>1.1456539538785931E-2</v>
      </c>
      <c r="G16" s="11">
        <v>158.542</v>
      </c>
      <c r="H16" s="15">
        <v>3.5388610997576374E-3</v>
      </c>
      <c r="I16" s="11">
        <v>216.40500000000003</v>
      </c>
      <c r="J16" s="15">
        <v>8.7903941572038766E-3</v>
      </c>
    </row>
    <row r="17" spans="2:10" s="12" customFormat="1" ht="20.25" customHeight="1" x14ac:dyDescent="0.25">
      <c r="B17" s="14" t="s">
        <v>22</v>
      </c>
      <c r="C17" s="11">
        <v>45.214000000000006</v>
      </c>
      <c r="D17" s="15">
        <v>1.3191343894635901E-3</v>
      </c>
      <c r="E17" s="11">
        <v>7.0229999999999997</v>
      </c>
      <c r="F17" s="15">
        <v>3.6174642085835113E-4</v>
      </c>
      <c r="G17" s="11">
        <v>71.325999999999993</v>
      </c>
      <c r="H17" s="15">
        <v>1.5920879438969687E-3</v>
      </c>
      <c r="I17" s="11">
        <v>9.9930000000000003</v>
      </c>
      <c r="J17" s="15">
        <v>4.0591672471956906E-4</v>
      </c>
    </row>
    <row r="18" spans="2:10" s="12" customFormat="1" ht="20.25" customHeight="1" x14ac:dyDescent="0.25">
      <c r="B18" s="14" t="s">
        <v>3</v>
      </c>
      <c r="C18" s="11">
        <v>7713.2740000000003</v>
      </c>
      <c r="D18" s="15">
        <v>0.22503748813985455</v>
      </c>
      <c r="E18" s="11">
        <v>3684.0420000000004</v>
      </c>
      <c r="F18" s="15">
        <v>0.18976064470907616</v>
      </c>
      <c r="G18" s="11">
        <v>141.21600000000001</v>
      </c>
      <c r="H18" s="15">
        <v>3.1521225231381875E-3</v>
      </c>
      <c r="I18" s="11">
        <v>296.88000000000005</v>
      </c>
      <c r="J18" s="15">
        <v>1.2059297231536642E-2</v>
      </c>
    </row>
    <row r="19" spans="2:10" s="12" customFormat="1" ht="20.25" customHeight="1" x14ac:dyDescent="0.25">
      <c r="B19" s="19" t="s">
        <v>13</v>
      </c>
      <c r="C19" s="13">
        <f t="shared" ref="C19:I19" si="0">SUM(C11:C18)</f>
        <v>34275.506999999998</v>
      </c>
      <c r="D19" s="16">
        <f t="shared" si="0"/>
        <v>1</v>
      </c>
      <c r="E19" s="13">
        <f t="shared" si="0"/>
        <v>19414.151999999998</v>
      </c>
      <c r="F19" s="16">
        <f t="shared" si="0"/>
        <v>1</v>
      </c>
      <c r="G19" s="13">
        <f t="shared" si="0"/>
        <v>44800.289000000004</v>
      </c>
      <c r="H19" s="16">
        <f t="shared" si="0"/>
        <v>1</v>
      </c>
      <c r="I19" s="13">
        <f t="shared" si="0"/>
        <v>24618.35</v>
      </c>
      <c r="J19" s="16">
        <f t="shared" ref="J19" si="1">SUM(J11:J18)</f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G39" sqref="G3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2019</v>
      </c>
      <c r="C29" s="1">
        <v>166988.25599999996</v>
      </c>
      <c r="D29" s="1">
        <v>88358.64</v>
      </c>
    </row>
    <row r="30" spans="2:7" x14ac:dyDescent="0.25">
      <c r="B30" s="7" t="s">
        <v>21</v>
      </c>
      <c r="C30" s="8">
        <f>'Enero - abril 2022'!G19</f>
        <v>44800.289000000004</v>
      </c>
      <c r="D30" s="8">
        <f>'Enero - abril 2022'!I19</f>
        <v>24618.35</v>
      </c>
      <c r="F30" s="4"/>
      <c r="G30" s="4"/>
    </row>
    <row r="31" spans="2:7" x14ac:dyDescent="0.25">
      <c r="B31" s="7" t="s">
        <v>20</v>
      </c>
      <c r="C31" s="8">
        <f>'Enero - abril 2022'!C19</f>
        <v>34275.506999999998</v>
      </c>
      <c r="D31" s="8">
        <f>'Enero - abril 2022'!E19</f>
        <v>19414.151999999998</v>
      </c>
      <c r="F31" s="4"/>
      <c r="G31" s="4"/>
    </row>
    <row r="32" spans="2:7" x14ac:dyDescent="0.25">
      <c r="B32" s="6" t="s">
        <v>11</v>
      </c>
      <c r="C32" s="9">
        <f>C30/C31-1</f>
        <v>0.30706422519147591</v>
      </c>
      <c r="D32" s="10">
        <f>D30/D31-1</f>
        <v>0.26806208172265267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2022-07-14T20:50:27Z</dcterms:modified>
</cp:coreProperties>
</file>