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F4098C05-DA30-4229-9ADA-382BD8770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abril 2023" sheetId="1" r:id="rId1"/>
    <sheet name="2000 - 2023" sheetId="2" r:id="rId2"/>
  </sheets>
  <definedNames>
    <definedName name="_xlnm._FilterDatabase" localSheetId="0" hidden="1">'Enero - abril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<sst xmlns="http://schemas.openxmlformats.org/spreadsheetml/2006/main" count="34" uniqueCount="23">
  <si>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</si>
  <si>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</si>
  <si>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</si>
  <si>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</si>
  <si>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</si>
  <si>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</si>
  <si>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</si>
  <si>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</si>
  <si>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</si>
  <si>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</si>
  <si>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</si>
  <si>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</si>
  <si>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</si>
  <si>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</si>
  <si>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</si>
  <si>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</si>
  <si>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</si>
  <si>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</si>
  <si>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</si>
  <si>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</si>
  <si>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Enero - abril 2022</t>
  </si>
  <si>
    <t>Enero - abril 2023</t>
  </si>
  <si>
    <t>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</si>
</sst>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B8" sqref="B8"/>
    </sheetView>
  </sheetViews>
  <sheetFormatPr baseColWidth="10" defaultRowHeight="15" x14ac:dyDescent="0.25"/>
  <cols>
    <col min="1" max="1" width="10" customWidth="1"/>
    <col min="2" max="2" width="17.140625" customWidth="1"/>
    <col min="3" max="3" width="16.140625" customWidth="1"/>
    <col min="4" max="4" width="15" customWidth="1"/>
    <col min="5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15</v>
      </c>
      <c r="C11" s="11">
        <v>15080.085999999999</v>
      </c>
      <c r="D11" s="15">
        <v>0.33664934770430893</v>
      </c>
      <c r="E11" s="11">
        <v>7758.9730000000009</v>
      </c>
      <c r="F11" s="15">
        <v>0.31520003958396547</v>
      </c>
      <c r="G11" s="11">
        <v>25601.589000000004</v>
      </c>
      <c r="H11" s="15">
        <v>0.45892710363160544</v>
      </c>
      <c r="I11" s="11">
        <v>15189.274000000001</v>
      </c>
      <c r="J11" s="15">
        <v>0.45829881847391579</v>
      </c>
    </row>
    <row r="12" spans="2:10" s="12" customFormat="1" ht="20.25" customHeight="1" x14ac:dyDescent="0.25">
      <c r="B12" s="14" t="s">
        <v>14</v>
      </c>
      <c r="C12" s="11">
        <v>25205.529000000002</v>
      </c>
      <c r="D12" s="15">
        <v>0.5626907496676109</v>
      </c>
      <c r="E12" s="11">
        <v>13050.094999999999</v>
      </c>
      <c r="F12" s="15">
        <v>0.53014625267732074</v>
      </c>
      <c r="G12" s="11">
        <v>24532.740999999998</v>
      </c>
      <c r="H12" s="15">
        <v>0.43976722582626937</v>
      </c>
      <c r="I12" s="11">
        <v>13852.852999999999</v>
      </c>
      <c r="J12" s="15">
        <v>0.41797561637197661</v>
      </c>
    </row>
    <row r="13" spans="2:10" s="12" customFormat="1" ht="20.25" customHeight="1" x14ac:dyDescent="0.25">
      <c r="B13" s="14" t="s">
        <v>16</v>
      </c>
      <c r="C13" s="11">
        <v>3653.9609999999998</v>
      </c>
      <c r="D13" s="15">
        <v>8.1571390719322456E-2</v>
      </c>
      <c r="E13" s="11">
        <v>2618.8879999999999</v>
      </c>
      <c r="F13" s="15">
        <v>0.10638954424328737</v>
      </c>
      <c r="G13" s="11">
        <v>3812.4</v>
      </c>
      <c r="H13" s="15">
        <v>6.8340042873320572E-2</v>
      </c>
      <c r="I13" s="11">
        <v>2776.0989999999997</v>
      </c>
      <c r="J13" s="15">
        <v>8.3761929086710721E-2</v>
      </c>
    </row>
    <row r="14" spans="2:10" s="12" customFormat="1" ht="20.25" customHeight="1" x14ac:dyDescent="0.25">
      <c r="B14" s="14" t="s">
        <v>17</v>
      </c>
      <c r="C14" s="11">
        <v>233.97899999999998</v>
      </c>
      <c r="D14" s="15">
        <v>5.2233705912888362E-3</v>
      </c>
      <c r="E14" s="11">
        <v>293.86</v>
      </c>
      <c r="F14" s="15">
        <v>1.1937750477046909E-2</v>
      </c>
      <c r="G14" s="11">
        <v>1079.5629999999999</v>
      </c>
      <c r="H14" s="15">
        <v>1.9351951973678148E-2</v>
      </c>
      <c r="I14" s="11">
        <v>610.09500000000014</v>
      </c>
      <c r="J14" s="15">
        <v>1.8408109410419728E-2</v>
      </c>
    </row>
    <row r="15" spans="2:10" s="12" customFormat="1" ht="20.25" customHeight="1" x14ac:dyDescent="0.25">
      <c r="B15" s="14" t="s">
        <v>19</v>
      </c>
      <c r="C15" s="11">
        <v>71.325999999999993</v>
      </c>
      <c r="D15" s="15">
        <v>1.5922887558040145E-3</v>
      </c>
      <c r="E15" s="11">
        <v>9.9930000000000021</v>
      </c>
      <c r="F15" s="15">
        <v>4.0595501435081258E-4</v>
      </c>
      <c r="G15" s="11">
        <v>214.10599999999999</v>
      </c>
      <c r="H15" s="15">
        <v>3.8380057757410489E-3</v>
      </c>
      <c r="I15" s="11">
        <v>25.488</v>
      </c>
      <c r="J15" s="15">
        <v>7.6903743294532475E-4</v>
      </c>
    </row>
    <row r="16" spans="2:10" s="12" customFormat="1" ht="20.25" customHeight="1" x14ac:dyDescent="0.25">
      <c r="B16" s="14" t="s">
        <v>18</v>
      </c>
      <c r="C16" s="11">
        <v>250</v>
      </c>
      <c r="D16" s="15">
        <v>5.581024997210045E-3</v>
      </c>
      <c r="E16" s="11">
        <v>370.93399999999997</v>
      </c>
      <c r="F16" s="15">
        <v>1.5068799889242897E-2</v>
      </c>
      <c r="G16" s="11">
        <v>201.57400000000001</v>
      </c>
      <c r="H16" s="15">
        <v>3.61336056084008E-3</v>
      </c>
      <c r="I16" s="11">
        <v>268.98399999999998</v>
      </c>
      <c r="J16" s="15">
        <v>8.1159276861018995E-3</v>
      </c>
    </row>
    <row r="17" spans="2:10" s="12" customFormat="1" ht="20.25" customHeight="1" x14ac:dyDescent="0.25">
      <c r="B17" s="14" t="s">
        <v>22</v>
      </c>
      <c r="C17" s="11">
        <v>27.616</v>
      </c>
      <c r="D17" s="15">
        <v>6.1650234529181044E-4</v>
      </c>
      <c r="E17" s="11">
        <v>67.355000000000004</v>
      </c>
      <c r="F17" s="15">
        <v>2.7362253569097345E-3</v>
      </c>
      <c r="G17" s="11">
        <v>141.07499999999999</v>
      </c>
      <c r="H17" s="15">
        <v>2.5288719830956086E-3</v>
      </c>
      <c r="I17" s="11">
        <v>104.71299999999999</v>
      </c>
      <c r="J17" s="15">
        <v>3.1594560858444675E-3</v>
      </c>
    </row>
    <row r="18" spans="2:10" s="12" customFormat="1" ht="20.25" customHeight="1" x14ac:dyDescent="0.25">
      <c r="B18" s="14" t="s">
        <v>3</v>
      </c>
      <c r="C18" s="11">
        <v>272.142</v>
      </c>
      <c r="D18" s="15">
        <v>6.0753252191629433E-3</v>
      </c>
      <c r="E18" s="11">
        <v>445.93</v>
      </c>
      <c r="F18" s="15">
        <v>1.8115432757876297E-2</v>
      </c>
      <c r="G18" s="11">
        <v>202.69399999999999</v>
      </c>
      <c r="H18" s="15">
        <v>3.633437375449806E-3</v>
      </c>
      <c r="I18" s="11">
        <v>315.22399999999993</v>
      </c>
      <c r="J18" s="15">
        <v>9.5111054520855692E-3</v>
      </c>
    </row>
    <row r="19" spans="2:10" s="12" customFormat="1" ht="20.25" customHeight="1" x14ac:dyDescent="0.25">
      <c r="B19" s="19" t="s">
        <v>13</v>
      </c>
      <c r="C19" s="13">
        <f>SUM(C11:C18)</f>
        <v>44794.63900000001</v>
      </c>
      <c r="D19" s="16">
        <f t="shared" ref="D19:J19" si="0">SUM(D11:D18)</f>
        <v>1</v>
      </c>
      <c r="E19" s="13">
        <f t="shared" si="0"/>
        <v>24616.027999999998</v>
      </c>
      <c r="F19" s="16">
        <f t="shared" si="0"/>
        <v>1.0000000000000002</v>
      </c>
      <c r="G19" s="13">
        <f t="shared" si="0"/>
        <v>55785.742000000006</v>
      </c>
      <c r="H19" s="16">
        <f t="shared" si="0"/>
        <v>1</v>
      </c>
      <c r="I19" s="13">
        <f t="shared" si="0"/>
        <v>33142.730000000003</v>
      </c>
      <c r="J19" s="16">
        <f t="shared" si="0"/>
        <v>1.0000000000000002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C40" sqref="C4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21</v>
      </c>
      <c r="C32" s="8">
        <f>'Enero - abril 2023'!G19</f>
        <v>55785.742000000006</v>
      </c>
      <c r="D32" s="8">
        <f>'Enero - abril 2023'!I19</f>
        <v>33142.730000000003</v>
      </c>
      <c r="F32" s="4"/>
      <c r="G32" s="4"/>
    </row>
    <row r="33" spans="2:9" x14ac:dyDescent="0.25">
      <c r="B33" s="7" t="s">
        <v>20</v>
      </c>
      <c r="C33" s="8">
        <f>'Enero - abril 2023'!C19</f>
        <v>44794.63900000001</v>
      </c>
      <c r="D33" s="8">
        <f>'Enero - abril 2023'!E19</f>
        <v>24616.027999999998</v>
      </c>
      <c r="F33" s="4"/>
      <c r="G33" s="4"/>
    </row>
    <row r="34" spans="2:9" x14ac:dyDescent="0.25">
      <c r="B34" s="6" t="s">
        <v>11</v>
      </c>
      <c r="C34" s="9">
        <f>C32/C33-1</f>
        <v>0.24536648235964109</v>
      </c>
      <c r="D34" s="10">
        <f>D32/D33-1</f>
        <v>0.34638821502802997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2023-07-27T21:50:33Z</dcterms:modified>
</cp:coreProperties>
</file>