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MD\"/>
    </mc:Choice>
  </mc:AlternateContent>
  <xr:revisionPtr revIDLastSave="0" documentId="13_ncr:1_{F4098C05-DA30-4229-9ADA-382BD8770C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abril 2023" sheetId="1" r:id="rId1"/>
    <sheet name="2000 - 2023" sheetId="2" r:id="rId2"/>
  </sheets>
  <definedNames>
    <definedName name="_xlnm._FilterDatabase" localSheetId="0" hidden="1">'Enero - abril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D32" i="2" s="1"/>
  <c r="J19" i="1"/>
  <c r="C19" i="1"/>
  <c r="E19" i="1"/>
  <c r="D19" i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<sst xmlns="http://schemas.openxmlformats.org/spreadsheetml/2006/main" count="34" uniqueCount="23">
  <si>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</si>
  <si>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</si>
  <si>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</si>
  <si>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</si>
  <si>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</si>
  <si>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</si>
  <si>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</si>
  <si>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</si>
  <si>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</si>
  <si>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</si>
  <si>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</si>
  <si>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</si>
  <si>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</si>
  <si>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</si>
  <si>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</si>
  <si>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</si>
  <si>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</si>
  <si>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</si>
  <si>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</si>
  <si>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Perú</t>
  </si>
  <si>
    <t>Enero - abril 2022</t>
  </si>
  <si>
    <t>Enero - abril 2023</t>
  </si>
  <si>
    <t>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</si>
</sst>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</xdr:colOff>
      <xdr:row>0</xdr:row>
      <xdr:rowOff>120015</xdr:rowOff>
    </xdr:from>
    <xdr:to>
      <xdr:col>3</xdr:col>
      <xdr:colOff>24765</xdr:colOff>
      <xdr:row>4</xdr:row>
      <xdr:rowOff>59055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20015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B8" sqref="B8"/>
    </sheetView>
  </sheetViews>
  <sheetFormatPr baseColWidth="10" defaultRowHeight="15" x14ac:dyDescent="0.25"/>
  <cols>
    <col min="1" max="1" width="10" customWidth="1"/>
    <col min="2" max="2" width="17.140625" customWidth="1"/>
    <col min="3" max="3" width="16.140625" customWidth="1"/>
    <col min="4" max="4" width="15" customWidth="1"/>
    <col min="5" max="10" width="16.140625" customWidth="1"/>
  </cols>
  <sheetData>
    <row r="7" spans="2:10" ht="22.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s="12" customFormat="1" ht="20.25" customHeight="1" x14ac:dyDescent="0.25">
      <c r="B8" s="17"/>
      <c r="C8" s="22" t="s">
        <v>20</v>
      </c>
      <c r="D8" s="22"/>
      <c r="E8" s="22"/>
      <c r="F8" s="22"/>
      <c r="G8" s="22" t="s">
        <v>21</v>
      </c>
      <c r="H8" s="22"/>
      <c r="I8" s="22"/>
      <c r="J8" s="22"/>
    </row>
    <row r="9" spans="2:10" x14ac:dyDescent="0.25">
      <c r="B9" s="20" t="s">
        <v>0</v>
      </c>
      <c r="C9" s="23" t="s">
        <v>4</v>
      </c>
      <c r="D9" s="23"/>
      <c r="E9" s="20" t="s">
        <v>5</v>
      </c>
      <c r="F9" s="20"/>
      <c r="G9" s="23" t="s">
        <v>4</v>
      </c>
      <c r="H9" s="23"/>
      <c r="I9" s="20" t="s">
        <v>5</v>
      </c>
      <c r="J9" s="20"/>
    </row>
    <row r="10" spans="2:10" x14ac:dyDescent="0.25">
      <c r="B10" s="20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2:10" s="12" customFormat="1" ht="20.25" customHeight="1" x14ac:dyDescent="0.25">
      <c r="B11" s="14" t="s">
        <v>15</v>
      </c>
      <c r="C11" s="11">
        <v>15080.085999999999</v>
      </c>
      <c r="D11" s="15">
        <v>0.33664934770430893</v>
      </c>
      <c r="E11" s="11">
        <v>7758.9730000000009</v>
      </c>
      <c r="F11" s="15">
        <v>0.31520003958396547</v>
      </c>
      <c r="G11" s="11">
        <v>25601.589000000004</v>
      </c>
      <c r="H11" s="15">
        <v>0.45892710363160544</v>
      </c>
      <c r="I11" s="11">
        <v>15189.274000000001</v>
      </c>
      <c r="J11" s="15">
        <v>0.45829881847391579</v>
      </c>
    </row>
    <row r="12" spans="2:10" s="12" customFormat="1" ht="20.25" customHeight="1" x14ac:dyDescent="0.25">
      <c r="B12" s="14" t="s">
        <v>14</v>
      </c>
      <c r="C12" s="11">
        <v>25205.529000000002</v>
      </c>
      <c r="D12" s="15">
        <v>0.5626907496676109</v>
      </c>
      <c r="E12" s="11">
        <v>13050.094999999999</v>
      </c>
      <c r="F12" s="15">
        <v>0.53014625267732074</v>
      </c>
      <c r="G12" s="11">
        <v>24532.740999999998</v>
      </c>
      <c r="H12" s="15">
        <v>0.43976722582626937</v>
      </c>
      <c r="I12" s="11">
        <v>13852.852999999999</v>
      </c>
      <c r="J12" s="15">
        <v>0.41797561637197661</v>
      </c>
    </row>
    <row r="13" spans="2:10" s="12" customFormat="1" ht="20.25" customHeight="1" x14ac:dyDescent="0.25">
      <c r="B13" s="14" t="s">
        <v>16</v>
      </c>
      <c r="C13" s="11">
        <v>3653.9609999999998</v>
      </c>
      <c r="D13" s="15">
        <v>8.1571390719322456E-2</v>
      </c>
      <c r="E13" s="11">
        <v>2618.8879999999999</v>
      </c>
      <c r="F13" s="15">
        <v>0.10638954424328737</v>
      </c>
      <c r="G13" s="11">
        <v>3812.4</v>
      </c>
      <c r="H13" s="15">
        <v>6.8340042873320572E-2</v>
      </c>
      <c r="I13" s="11">
        <v>2776.0989999999997</v>
      </c>
      <c r="J13" s="15">
        <v>8.3761929086710721E-2</v>
      </c>
    </row>
    <row r="14" spans="2:10" s="12" customFormat="1" ht="20.25" customHeight="1" x14ac:dyDescent="0.25">
      <c r="B14" s="14" t="s">
        <v>17</v>
      </c>
      <c r="C14" s="11">
        <v>233.97899999999998</v>
      </c>
      <c r="D14" s="15">
        <v>5.2233705912888362E-3</v>
      </c>
      <c r="E14" s="11">
        <v>293.86</v>
      </c>
      <c r="F14" s="15">
        <v>1.1937750477046909E-2</v>
      </c>
      <c r="G14" s="11">
        <v>1079.5629999999999</v>
      </c>
      <c r="H14" s="15">
        <v>1.9351951973678148E-2</v>
      </c>
      <c r="I14" s="11">
        <v>610.09500000000014</v>
      </c>
      <c r="J14" s="15">
        <v>1.8408109410419728E-2</v>
      </c>
    </row>
    <row r="15" spans="2:10" s="12" customFormat="1" ht="20.25" customHeight="1" x14ac:dyDescent="0.25">
      <c r="B15" s="14" t="s">
        <v>19</v>
      </c>
      <c r="C15" s="11">
        <v>71.325999999999993</v>
      </c>
      <c r="D15" s="15">
        <v>1.5922887558040145E-3</v>
      </c>
      <c r="E15" s="11">
        <v>9.9930000000000021</v>
      </c>
      <c r="F15" s="15">
        <v>4.0595501435081258E-4</v>
      </c>
      <c r="G15" s="11">
        <v>214.10599999999999</v>
      </c>
      <c r="H15" s="15">
        <v>3.8380057757410489E-3</v>
      </c>
      <c r="I15" s="11">
        <v>25.488</v>
      </c>
      <c r="J15" s="15">
        <v>7.6903743294532475E-4</v>
      </c>
    </row>
    <row r="16" spans="2:10" s="12" customFormat="1" ht="20.25" customHeight="1" x14ac:dyDescent="0.25">
      <c r="B16" s="14" t="s">
        <v>18</v>
      </c>
      <c r="C16" s="11">
        <v>250</v>
      </c>
      <c r="D16" s="15">
        <v>5.581024997210045E-3</v>
      </c>
      <c r="E16" s="11">
        <v>370.93399999999997</v>
      </c>
      <c r="F16" s="15">
        <v>1.5068799889242897E-2</v>
      </c>
      <c r="G16" s="11">
        <v>201.57400000000001</v>
      </c>
      <c r="H16" s="15">
        <v>3.61336056084008E-3</v>
      </c>
      <c r="I16" s="11">
        <v>268.98399999999998</v>
      </c>
      <c r="J16" s="15">
        <v>8.1159276861018995E-3</v>
      </c>
    </row>
    <row r="17" spans="2:10" s="12" customFormat="1" ht="20.25" customHeight="1" x14ac:dyDescent="0.25">
      <c r="B17" s="14" t="s">
        <v>22</v>
      </c>
      <c r="C17" s="11">
        <v>27.616</v>
      </c>
      <c r="D17" s="15">
        <v>6.1650234529181044E-4</v>
      </c>
      <c r="E17" s="11">
        <v>67.355000000000004</v>
      </c>
      <c r="F17" s="15">
        <v>2.7362253569097345E-3</v>
      </c>
      <c r="G17" s="11">
        <v>141.07499999999999</v>
      </c>
      <c r="H17" s="15">
        <v>2.5288719830956086E-3</v>
      </c>
      <c r="I17" s="11">
        <v>104.71299999999999</v>
      </c>
      <c r="J17" s="15">
        <v>3.1594560858444675E-3</v>
      </c>
    </row>
    <row r="18" spans="2:10" s="12" customFormat="1" ht="20.25" customHeight="1" x14ac:dyDescent="0.25">
      <c r="B18" s="14" t="s">
        <v>3</v>
      </c>
      <c r="C18" s="11">
        <v>272.142</v>
      </c>
      <c r="D18" s="15">
        <v>6.0753252191629433E-3</v>
      </c>
      <c r="E18" s="11">
        <v>445.93</v>
      </c>
      <c r="F18" s="15">
        <v>1.8115432757876297E-2</v>
      </c>
      <c r="G18" s="11">
        <v>202.69399999999999</v>
      </c>
      <c r="H18" s="15">
        <v>3.633437375449806E-3</v>
      </c>
      <c r="I18" s="11">
        <v>315.22399999999993</v>
      </c>
      <c r="J18" s="15">
        <v>9.5111054520855692E-3</v>
      </c>
    </row>
    <row r="19" spans="2:10" s="12" customFormat="1" ht="20.25" customHeight="1" x14ac:dyDescent="0.25">
      <c r="B19" s="19" t="s">
        <v>13</v>
      </c>
      <c r="C19" s="13">
        <f>SUM(C11:C18)</f>
        <v>44794.63900000001</v>
      </c>
      <c r="D19" s="16">
        <f t="shared" ref="D19:J19" si="0">SUM(D11:D18)</f>
        <v>1</v>
      </c>
      <c r="E19" s="13">
        <f t="shared" si="0"/>
        <v>24616.027999999998</v>
      </c>
      <c r="F19" s="16">
        <f t="shared" si="0"/>
        <v>1.0000000000000002</v>
      </c>
      <c r="G19" s="13">
        <f t="shared" si="0"/>
        <v>55785.742000000006</v>
      </c>
      <c r="H19" s="16">
        <f t="shared" si="0"/>
        <v>1</v>
      </c>
      <c r="I19" s="13">
        <f t="shared" si="0"/>
        <v>33142.730000000003</v>
      </c>
      <c r="J19" s="16">
        <f t="shared" si="0"/>
        <v>1.0000000000000002</v>
      </c>
    </row>
    <row r="20" spans="2:10" ht="6" customHeight="1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opLeftCell="A4" zoomScale="90" zoomScaleNormal="90" workbookViewId="0">
      <selection activeCell="C40" sqref="C40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4" t="s">
        <v>12</v>
      </c>
      <c r="C7" s="25"/>
      <c r="D7" s="26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5">
        <v>2000</v>
      </c>
      <c r="C9" s="1">
        <v>56145.1</v>
      </c>
      <c r="D9" s="1">
        <v>16481.5</v>
      </c>
    </row>
    <row r="10" spans="2:4" x14ac:dyDescent="0.25">
      <c r="B10" s="5">
        <v>2001</v>
      </c>
      <c r="C10" s="1">
        <v>69044.7</v>
      </c>
      <c r="D10" s="1">
        <v>17356.2</v>
      </c>
    </row>
    <row r="11" spans="2:4" x14ac:dyDescent="0.25">
      <c r="B11" s="5">
        <v>2002</v>
      </c>
      <c r="C11" s="1">
        <v>64015.199999999997</v>
      </c>
      <c r="D11" s="1">
        <v>16381.9</v>
      </c>
    </row>
    <row r="12" spans="2:4" x14ac:dyDescent="0.25">
      <c r="B12" s="5">
        <v>2003</v>
      </c>
      <c r="C12" s="1">
        <v>102942.1</v>
      </c>
      <c r="D12" s="1">
        <v>24992.1</v>
      </c>
    </row>
    <row r="13" spans="2:4" x14ac:dyDescent="0.25">
      <c r="B13" s="5">
        <v>2004</v>
      </c>
      <c r="C13" s="1">
        <v>72404.600000000006</v>
      </c>
      <c r="D13" s="1">
        <v>20176.5</v>
      </c>
    </row>
    <row r="14" spans="2:4" x14ac:dyDescent="0.25">
      <c r="B14" s="5">
        <v>2005</v>
      </c>
      <c r="C14" s="1">
        <v>75587.199999999997</v>
      </c>
      <c r="D14" s="1">
        <v>25760.3</v>
      </c>
    </row>
    <row r="15" spans="2:4" x14ac:dyDescent="0.25">
      <c r="B15" s="5">
        <v>2006</v>
      </c>
      <c r="C15" s="1">
        <v>79107.3</v>
      </c>
      <c r="D15" s="1">
        <v>26252</v>
      </c>
    </row>
    <row r="16" spans="2:4" x14ac:dyDescent="0.25">
      <c r="B16" s="5">
        <v>2007</v>
      </c>
      <c r="C16" s="1">
        <v>91798.6</v>
      </c>
      <c r="D16" s="1">
        <v>38217.300000000003</v>
      </c>
    </row>
    <row r="17" spans="2:7" x14ac:dyDescent="0.25">
      <c r="B17" s="5">
        <v>2008</v>
      </c>
      <c r="C17" s="1">
        <v>92816.9</v>
      </c>
      <c r="D17" s="1">
        <v>68335.399999999994</v>
      </c>
    </row>
    <row r="18" spans="2:7" x14ac:dyDescent="0.25">
      <c r="B18" s="5">
        <v>2009</v>
      </c>
      <c r="C18" s="1">
        <v>97500.5</v>
      </c>
      <c r="D18" s="1">
        <v>51325.8</v>
      </c>
    </row>
    <row r="19" spans="2:7" x14ac:dyDescent="0.25">
      <c r="B19" s="5">
        <v>2010</v>
      </c>
      <c r="C19" s="1">
        <v>98554.7</v>
      </c>
      <c r="D19" s="1">
        <v>54512.7</v>
      </c>
    </row>
    <row r="20" spans="2:7" x14ac:dyDescent="0.25">
      <c r="B20" s="5">
        <v>2011</v>
      </c>
      <c r="C20" s="1">
        <v>83792.399999999994</v>
      </c>
      <c r="D20" s="1">
        <v>46724.4</v>
      </c>
    </row>
    <row r="21" spans="2:7" x14ac:dyDescent="0.25">
      <c r="B21" s="5">
        <v>2012</v>
      </c>
      <c r="C21" s="1">
        <v>93846.7</v>
      </c>
      <c r="D21" s="1">
        <v>56213.399999999994</v>
      </c>
    </row>
    <row r="22" spans="2:7" x14ac:dyDescent="0.25">
      <c r="B22" s="5">
        <v>2013</v>
      </c>
      <c r="C22" s="1">
        <v>90888.748400000011</v>
      </c>
      <c r="D22" s="1">
        <v>52805.599999999999</v>
      </c>
    </row>
    <row r="23" spans="2:7" x14ac:dyDescent="0.25">
      <c r="B23" s="5">
        <v>2014</v>
      </c>
      <c r="C23" s="1">
        <v>90777</v>
      </c>
      <c r="D23" s="1">
        <v>51480</v>
      </c>
    </row>
    <row r="24" spans="2:7" x14ac:dyDescent="0.25">
      <c r="B24" s="5">
        <v>2015</v>
      </c>
      <c r="C24" s="1">
        <v>118672</v>
      </c>
      <c r="D24" s="1">
        <v>62073</v>
      </c>
    </row>
    <row r="25" spans="2:7" x14ac:dyDescent="0.25">
      <c r="B25" s="5">
        <v>2016</v>
      </c>
      <c r="C25" s="1">
        <v>103719.5</v>
      </c>
      <c r="D25" s="1">
        <v>49308.7</v>
      </c>
    </row>
    <row r="26" spans="2:7" x14ac:dyDescent="0.25">
      <c r="B26" s="5">
        <v>2017</v>
      </c>
      <c r="C26" s="1">
        <v>131401.79999999999</v>
      </c>
      <c r="D26" s="1">
        <v>66496.799999999988</v>
      </c>
    </row>
    <row r="27" spans="2:7" x14ac:dyDescent="0.25">
      <c r="B27" s="5">
        <v>2018</v>
      </c>
      <c r="C27" s="1">
        <v>135898.36843660002</v>
      </c>
      <c r="D27" s="1">
        <v>67214.638029999987</v>
      </c>
    </row>
    <row r="28" spans="2:7" x14ac:dyDescent="0.25">
      <c r="B28" s="5">
        <v>2019</v>
      </c>
      <c r="C28" s="1">
        <v>126065.49500000001</v>
      </c>
      <c r="D28" s="1">
        <v>59584.038</v>
      </c>
    </row>
    <row r="29" spans="2:7" x14ac:dyDescent="0.25">
      <c r="B29" s="5">
        <v>2020</v>
      </c>
      <c r="C29" s="1">
        <v>166988.25599999996</v>
      </c>
      <c r="D29" s="1">
        <v>88358.64</v>
      </c>
    </row>
    <row r="30" spans="2:7" x14ac:dyDescent="0.25">
      <c r="B30" s="5">
        <v>2021</v>
      </c>
      <c r="C30" s="1">
        <v>131189.66199999998</v>
      </c>
      <c r="D30" s="1">
        <v>76507.852000000014</v>
      </c>
    </row>
    <row r="31" spans="2:7" x14ac:dyDescent="0.25">
      <c r="B31" s="5">
        <v>2022</v>
      </c>
      <c r="C31" s="1">
        <v>152501.51899999997</v>
      </c>
      <c r="D31" s="1">
        <v>86004.323000000019</v>
      </c>
    </row>
    <row r="32" spans="2:7" x14ac:dyDescent="0.25">
      <c r="B32" s="7" t="s">
        <v>21</v>
      </c>
      <c r="C32" s="8">
        <f>'Enero - abril 2023'!G19</f>
        <v>55785.742000000006</v>
      </c>
      <c r="D32" s="8">
        <f>'Enero - abril 2023'!I19</f>
        <v>33142.730000000003</v>
      </c>
      <c r="F32" s="4"/>
      <c r="G32" s="4"/>
    </row>
    <row r="33" spans="2:9" x14ac:dyDescent="0.25">
      <c r="B33" s="7" t="s">
        <v>20</v>
      </c>
      <c r="C33" s="8">
        <f>'Enero - abril 2023'!C19</f>
        <v>44794.63900000001</v>
      </c>
      <c r="D33" s="8">
        <f>'Enero - abril 2023'!E19</f>
        <v>24616.027999999998</v>
      </c>
      <c r="F33" s="4"/>
      <c r="G33" s="4"/>
    </row>
    <row r="34" spans="2:9" x14ac:dyDescent="0.25">
      <c r="B34" s="6" t="s">
        <v>11</v>
      </c>
      <c r="C34" s="9">
        <f>C32/C33-1</f>
        <v>0.24536648235964109</v>
      </c>
      <c r="D34" s="10">
        <f>D32/D33-1</f>
        <v>0.34638821502802997</v>
      </c>
    </row>
    <row r="37" spans="2:9" x14ac:dyDescent="0.25">
      <c r="B37" s="21" t="s">
        <v>7</v>
      </c>
      <c r="C37" s="21"/>
      <c r="D37" s="21"/>
      <c r="E37" s="21"/>
      <c r="F37" s="21"/>
      <c r="G37" s="21"/>
      <c r="H37" s="21"/>
      <c r="I37" s="21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abril 2023</vt:lpstr>
      <vt:lpstr>2000 - 2023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2023-07-27T21:50:33Z</dcterms:modified>
</cp:coreProperties>
</file>