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0\"/>
    </mc:Choice>
  </mc:AlternateContent>
  <xr:revisionPtr revIDLastSave="0" documentId="13_ncr:1_{EDB585AC-B718-443E-B7FC-FD81CB7742F2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nero - diciembre 2020" sheetId="1" r:id="rId1"/>
    <sheet name="2000 - 2020" sheetId="2" r:id="rId2"/>
  </sheets>
  <definedNames>
    <definedName name="_xlnm._FilterDatabase" localSheetId="0" hidden="1">'Enero - diciembre 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D29" i="2" s="1"/>
  <c r="H19" i="1"/>
  <c r="G19" i="1"/>
  <c r="C29" i="2" s="1"/>
  <c r="F19" i="1"/>
  <c r="E19" i="1"/>
  <c r="D19" i="1"/>
  <c r="C19" i="1"/>
  <c r="D30" i="2" l="1"/>
  <c r="C30" i="2"/>
  <c r="C31" i="2" l="1"/>
  <c r="D31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<sst xmlns="http://schemas.openxmlformats.org/spreadsheetml/2006/main" count="34" uniqueCount="23">
  <si>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</si>
  <si>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</si>
  <si>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</si>
  <si>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</si>
  <si>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</si>
  <si>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</si>
  <si>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</si>
  <si>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</si>
  <si>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</si>
  <si>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</si>
  <si>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</si>
  <si>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</si>
  <si>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</si>
  <si>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</si>
  <si>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</si>
  <si>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</si>
  <si>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</si>
  <si>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</si>
  <si>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Vietnam</t>
  </si>
  <si>
    <t>Pakistán</t>
  </si>
  <si>
    <t>India</t>
  </si>
  <si>
    <t>Enero - diciembre 2019</t>
  </si>
  <si>
    <t>Enero 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</si>
</sst>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L15" sqref="L15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5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4" customFormat="1" ht="20.25" customHeight="1" x14ac:dyDescent="0.25">
      <c r="B11" s="16" t="s">
        <v>14</v>
      </c>
      <c r="C11" s="13">
        <v>90043.97</v>
      </c>
      <c r="D11" s="18">
        <v>0.71427196843152274</v>
      </c>
      <c r="E11" s="13">
        <v>39871.984999999993</v>
      </c>
      <c r="F11" s="18">
        <v>0.66909544444033853</v>
      </c>
      <c r="G11" s="13">
        <v>77131.639999999985</v>
      </c>
      <c r="H11" s="18">
        <v>0.46189859004216444</v>
      </c>
      <c r="I11" s="13">
        <v>39433.539000000012</v>
      </c>
      <c r="J11" s="18">
        <v>0.446289564891447</v>
      </c>
    </row>
    <row r="12" spans="2:10" s="14" customFormat="1" ht="20.25" customHeight="1" x14ac:dyDescent="0.25">
      <c r="B12" s="16" t="s">
        <v>15</v>
      </c>
      <c r="C12" s="13">
        <v>20074.163000000004</v>
      </c>
      <c r="D12" s="18">
        <v>0.15923789145042411</v>
      </c>
      <c r="E12" s="13">
        <v>9547.5030000000024</v>
      </c>
      <c r="F12" s="18">
        <v>0.1602175252393496</v>
      </c>
      <c r="G12" s="13">
        <v>53331.131999999998</v>
      </c>
      <c r="H12" s="18">
        <v>0.31937055501675526</v>
      </c>
      <c r="I12" s="13">
        <v>27293.657000000003</v>
      </c>
      <c r="J12" s="18">
        <v>0.30889630035048071</v>
      </c>
    </row>
    <row r="13" spans="2:10" s="14" customFormat="1" ht="20.25" customHeight="1" x14ac:dyDescent="0.25">
      <c r="B13" s="16" t="s">
        <v>17</v>
      </c>
      <c r="C13" s="13">
        <v>6673.1659999999993</v>
      </c>
      <c r="D13" s="18">
        <v>5.293475414833787E-2</v>
      </c>
      <c r="E13" s="13">
        <v>4181.0679999999993</v>
      </c>
      <c r="F13" s="18">
        <v>7.0162886339751512E-2</v>
      </c>
      <c r="G13" s="13">
        <v>17077.7</v>
      </c>
      <c r="H13" s="18">
        <v>0.10226886853647962</v>
      </c>
      <c r="I13" s="13">
        <v>10523.056999999997</v>
      </c>
      <c r="J13" s="18">
        <v>0.11909482762523275</v>
      </c>
    </row>
    <row r="14" spans="2:10" s="14" customFormat="1" ht="20.25" customHeight="1" x14ac:dyDescent="0.25">
      <c r="B14" s="16" t="s">
        <v>16</v>
      </c>
      <c r="C14" s="13">
        <v>2734.5420000000004</v>
      </c>
      <c r="D14" s="18">
        <v>2.1691699034357029E-2</v>
      </c>
      <c r="E14" s="13">
        <v>1396.8340000000001</v>
      </c>
      <c r="F14" s="18">
        <v>2.344039972023906E-2</v>
      </c>
      <c r="G14" s="13">
        <v>7271.6340000000009</v>
      </c>
      <c r="H14" s="18">
        <v>4.354578084820529E-2</v>
      </c>
      <c r="I14" s="13">
        <v>4215.8289999999997</v>
      </c>
      <c r="J14" s="18">
        <v>4.7712696800222353E-2</v>
      </c>
    </row>
    <row r="15" spans="2:10" s="14" customFormat="1" ht="20.25" customHeight="1" x14ac:dyDescent="0.25">
      <c r="B15" s="16" t="s">
        <v>20</v>
      </c>
      <c r="C15" s="13">
        <v>93.233999999999995</v>
      </c>
      <c r="D15" s="18">
        <v>7.3957681680122045E-4</v>
      </c>
      <c r="E15" s="13">
        <v>125.84200000000001</v>
      </c>
      <c r="F15" s="18">
        <v>2.1117661666270465E-3</v>
      </c>
      <c r="G15" s="13">
        <v>5430.7409999999991</v>
      </c>
      <c r="H15" s="18">
        <v>3.2521694220221095E-2</v>
      </c>
      <c r="I15" s="13">
        <v>2479.2139999999995</v>
      </c>
      <c r="J15" s="18">
        <v>2.805853507930859E-2</v>
      </c>
    </row>
    <row r="16" spans="2:10" s="14" customFormat="1" ht="20.25" customHeight="1" x14ac:dyDescent="0.25">
      <c r="B16" s="16" t="s">
        <v>19</v>
      </c>
      <c r="C16" s="13">
        <v>2912.5</v>
      </c>
      <c r="D16" s="18">
        <v>2.3103347265306162E-2</v>
      </c>
      <c r="E16" s="13">
        <v>1521.1629999999996</v>
      </c>
      <c r="F16" s="18">
        <v>2.5526776094824438E-2</v>
      </c>
      <c r="G16" s="13">
        <v>3275.6959999999999</v>
      </c>
      <c r="H16" s="18">
        <v>1.9616325593579471E-2</v>
      </c>
      <c r="I16" s="13">
        <v>1879.181</v>
      </c>
      <c r="J16" s="18">
        <v>2.126765418752484E-2</v>
      </c>
    </row>
    <row r="17" spans="2:10" s="14" customFormat="1" ht="20.25" customHeight="1" x14ac:dyDescent="0.25">
      <c r="B17" s="16" t="s">
        <v>18</v>
      </c>
      <c r="C17" s="13">
        <v>1083.31</v>
      </c>
      <c r="D17" s="18">
        <v>8.5933346355292067E-3</v>
      </c>
      <c r="E17" s="13">
        <v>724.90300000000002</v>
      </c>
      <c r="F17" s="18">
        <v>1.2164663860129732E-2</v>
      </c>
      <c r="G17" s="13">
        <v>2383.1850000000004</v>
      </c>
      <c r="H17" s="18">
        <v>1.4271572487109517E-2</v>
      </c>
      <c r="I17" s="13">
        <v>1258.8069999999998</v>
      </c>
      <c r="J17" s="18">
        <v>1.4246563776898327E-2</v>
      </c>
    </row>
    <row r="18" spans="2:10" s="14" customFormat="1" ht="20.25" customHeight="1" x14ac:dyDescent="0.25">
      <c r="B18" s="16" t="s">
        <v>3</v>
      </c>
      <c r="C18" s="13">
        <v>2449.0990000000002</v>
      </c>
      <c r="D18" s="18">
        <v>1.9427428217721567E-2</v>
      </c>
      <c r="E18" s="13">
        <v>2221.5800000000004</v>
      </c>
      <c r="F18" s="18">
        <v>3.7280538138739952E-2</v>
      </c>
      <c r="G18" s="13">
        <v>1086.5279999999998</v>
      </c>
      <c r="H18" s="18">
        <v>6.5066132554854649E-3</v>
      </c>
      <c r="I18" s="13">
        <v>1275.3559999999998</v>
      </c>
      <c r="J18" s="18">
        <v>1.4433857288885387E-2</v>
      </c>
    </row>
    <row r="19" spans="2:10" s="14" customFormat="1" ht="20.25" customHeight="1" x14ac:dyDescent="0.25">
      <c r="B19" s="17" t="s">
        <v>13</v>
      </c>
      <c r="C19" s="15">
        <f>SUM(C11:C18)</f>
        <v>126063.984</v>
      </c>
      <c r="D19" s="19">
        <f t="shared" ref="D19:J19" si="0">SUM(D11:D18)</f>
        <v>1</v>
      </c>
      <c r="E19" s="15">
        <f t="shared" si="0"/>
        <v>59590.877999999997</v>
      </c>
      <c r="F19" s="19">
        <f t="shared" si="0"/>
        <v>0.99999999999999989</v>
      </c>
      <c r="G19" s="15">
        <f t="shared" si="0"/>
        <v>166988.25599999996</v>
      </c>
      <c r="H19" s="19">
        <f t="shared" si="0"/>
        <v>1.0000000000000002</v>
      </c>
      <c r="I19" s="15">
        <f t="shared" si="0"/>
        <v>88358.64</v>
      </c>
      <c r="J19" s="19">
        <f t="shared" si="0"/>
        <v>0.99999999999999989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4"/>
  <sheetViews>
    <sheetView showGridLines="0" zoomScale="90" zoomScaleNormal="90" workbookViewId="0">
      <selection activeCell="B31" sqref="B31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7">
        <v>2000</v>
      </c>
      <c r="C9" s="1">
        <v>56145.1</v>
      </c>
      <c r="D9" s="1">
        <v>16481.5</v>
      </c>
    </row>
    <row r="10" spans="2:4" x14ac:dyDescent="0.25">
      <c r="B10" s="7">
        <v>2001</v>
      </c>
      <c r="C10" s="1">
        <v>69044.7</v>
      </c>
      <c r="D10" s="1">
        <v>17356.2</v>
      </c>
    </row>
    <row r="11" spans="2:4" x14ac:dyDescent="0.25">
      <c r="B11" s="7">
        <v>2002</v>
      </c>
      <c r="C11" s="1">
        <v>64015.199999999997</v>
      </c>
      <c r="D11" s="1">
        <v>16381.9</v>
      </c>
    </row>
    <row r="12" spans="2:4" x14ac:dyDescent="0.25">
      <c r="B12" s="7">
        <v>2003</v>
      </c>
      <c r="C12" s="1">
        <v>102942.1</v>
      </c>
      <c r="D12" s="1">
        <v>24992.1</v>
      </c>
    </row>
    <row r="13" spans="2:4" x14ac:dyDescent="0.25">
      <c r="B13" s="7">
        <v>2004</v>
      </c>
      <c r="C13" s="1">
        <v>72404.600000000006</v>
      </c>
      <c r="D13" s="1">
        <v>20176.5</v>
      </c>
    </row>
    <row r="14" spans="2:4" x14ac:dyDescent="0.25">
      <c r="B14" s="7">
        <v>2005</v>
      </c>
      <c r="C14" s="1">
        <v>75587.199999999997</v>
      </c>
      <c r="D14" s="1">
        <v>25760.3</v>
      </c>
    </row>
    <row r="15" spans="2:4" x14ac:dyDescent="0.25">
      <c r="B15" s="7">
        <v>2006</v>
      </c>
      <c r="C15" s="1">
        <v>79107.3</v>
      </c>
      <c r="D15" s="1">
        <v>26252</v>
      </c>
    </row>
    <row r="16" spans="2:4" x14ac:dyDescent="0.25">
      <c r="B16" s="7">
        <v>2007</v>
      </c>
      <c r="C16" s="1">
        <v>91798.6</v>
      </c>
      <c r="D16" s="1">
        <v>38217.300000000003</v>
      </c>
    </row>
    <row r="17" spans="2:7" x14ac:dyDescent="0.25">
      <c r="B17" s="7">
        <v>2008</v>
      </c>
      <c r="C17" s="1">
        <v>92816.9</v>
      </c>
      <c r="D17" s="1">
        <v>68335.399999999994</v>
      </c>
    </row>
    <row r="18" spans="2:7" x14ac:dyDescent="0.25">
      <c r="B18" s="7">
        <v>2009</v>
      </c>
      <c r="C18" s="1">
        <v>97500.5</v>
      </c>
      <c r="D18" s="1">
        <v>51325.8</v>
      </c>
    </row>
    <row r="19" spans="2:7" x14ac:dyDescent="0.25">
      <c r="B19" s="7">
        <v>2010</v>
      </c>
      <c r="C19" s="1">
        <v>98554.7</v>
      </c>
      <c r="D19" s="1">
        <v>54512.7</v>
      </c>
    </row>
    <row r="20" spans="2:7" x14ac:dyDescent="0.25">
      <c r="B20" s="7">
        <v>2011</v>
      </c>
      <c r="C20" s="1">
        <v>83792.399999999994</v>
      </c>
      <c r="D20" s="1">
        <v>46724.4</v>
      </c>
    </row>
    <row r="21" spans="2:7" x14ac:dyDescent="0.25">
      <c r="B21" s="7">
        <v>2012</v>
      </c>
      <c r="C21" s="1">
        <v>93846.7</v>
      </c>
      <c r="D21" s="1">
        <v>56213.399999999994</v>
      </c>
    </row>
    <row r="22" spans="2:7" x14ac:dyDescent="0.25">
      <c r="B22" s="7">
        <v>2013</v>
      </c>
      <c r="C22" s="1">
        <v>90888.748400000011</v>
      </c>
      <c r="D22" s="1">
        <v>52805.599999999999</v>
      </c>
    </row>
    <row r="23" spans="2:7" x14ac:dyDescent="0.25">
      <c r="B23" s="7">
        <v>2014</v>
      </c>
      <c r="C23" s="1">
        <v>90777</v>
      </c>
      <c r="D23" s="1">
        <v>51480</v>
      </c>
    </row>
    <row r="24" spans="2:7" x14ac:dyDescent="0.25">
      <c r="B24" s="7">
        <v>2015</v>
      </c>
      <c r="C24" s="1">
        <v>118672</v>
      </c>
      <c r="D24" s="1">
        <v>62073</v>
      </c>
    </row>
    <row r="25" spans="2:7" x14ac:dyDescent="0.25">
      <c r="B25" s="7">
        <v>2016</v>
      </c>
      <c r="C25" s="1">
        <v>103719.5</v>
      </c>
      <c r="D25" s="1">
        <v>49308.7</v>
      </c>
    </row>
    <row r="26" spans="2:7" x14ac:dyDescent="0.25">
      <c r="B26" s="7">
        <v>2017</v>
      </c>
      <c r="C26" s="1">
        <v>131401.79999999999</v>
      </c>
      <c r="D26" s="1">
        <v>66496.799999999988</v>
      </c>
    </row>
    <row r="27" spans="2:7" x14ac:dyDescent="0.25">
      <c r="B27" s="7">
        <v>2018</v>
      </c>
      <c r="C27" s="1">
        <v>135898.36843660002</v>
      </c>
      <c r="D27" s="1">
        <v>67214.638029999987</v>
      </c>
    </row>
    <row r="28" spans="2:7" x14ac:dyDescent="0.25">
      <c r="B28" s="7">
        <v>2019</v>
      </c>
      <c r="C28" s="1">
        <v>126065.49500000001</v>
      </c>
      <c r="D28" s="1">
        <v>59584.038</v>
      </c>
    </row>
    <row r="29" spans="2:7" x14ac:dyDescent="0.25">
      <c r="B29" s="9" t="s">
        <v>22</v>
      </c>
      <c r="C29" s="10">
        <f>'Enero - diciembre 2020'!G19</f>
        <v>166988.25599999996</v>
      </c>
      <c r="D29" s="10">
        <f>'Enero - diciembre 2020'!I19</f>
        <v>88358.64</v>
      </c>
      <c r="F29" s="6"/>
      <c r="G29" s="6"/>
    </row>
    <row r="30" spans="2:7" x14ac:dyDescent="0.25">
      <c r="B30" s="9" t="s">
        <v>21</v>
      </c>
      <c r="C30" s="10">
        <f>'Enero - diciembre 2020'!C19</f>
        <v>126063.984</v>
      </c>
      <c r="D30" s="10">
        <f>'Enero - diciembre 2020'!E19</f>
        <v>59590.877999999997</v>
      </c>
      <c r="F30" s="6"/>
      <c r="G30" s="6"/>
    </row>
    <row r="31" spans="2:7" x14ac:dyDescent="0.25">
      <c r="B31" s="8" t="s">
        <v>11</v>
      </c>
      <c r="C31" s="11">
        <f>C29/C30-1</f>
        <v>0.32463095883119131</v>
      </c>
      <c r="D31" s="12">
        <f>D29/D30-1</f>
        <v>0.48275445782154791</v>
      </c>
    </row>
    <row r="34" spans="2:9" x14ac:dyDescent="0.25">
      <c r="B34" s="21" t="s">
        <v>7</v>
      </c>
      <c r="C34" s="21"/>
      <c r="D34" s="21"/>
      <c r="E34" s="21"/>
      <c r="F34" s="21"/>
      <c r="G34" s="21"/>
      <c r="H34" s="21"/>
      <c r="I34" s="21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2021-03-04T21:09:45Z</dcterms:modified>
</cp:coreProperties>
</file>