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2\"/>
    </mc:Choice>
  </mc:AlternateContent>
  <xr:revisionPtr revIDLastSave="0" documentId="13_ncr:1_{68B31081-0ECF-46A3-B25F-21E47396AA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febrero 2022" sheetId="1" r:id="rId1"/>
    <sheet name="2000 - 2022" sheetId="2" r:id="rId2"/>
  </sheets>
  <definedNames>
    <definedName name="_xlnm._FilterDatabase" localSheetId="0" hidden="1">'Enero - febrero 2022'!#REF!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D30" i="2" s="1"/>
  <c r="C30" i="2"/>
  <c r="J19" i="1"/>
  <c r="D31" i="2" l="1"/>
  <c r="C31" i="2"/>
  <c r="C32" i="2" s="1"/>
  <c r="D32" i="2" l="1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<sst xmlns="http://schemas.openxmlformats.org/spreadsheetml/2006/main" count="34" uniqueCount="25">
  <si>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</si>
  <si>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</si>
  <si>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</si>
  <si>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</si>
  <si>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</si>
  <si>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</si>
  <si>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</si>
  <si>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</si>
  <si>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</si>
  <si>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</si>
  <si>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</si>
  <si>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</si>
  <si>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</si>
  <si>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</si>
  <si>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</si>
  <si>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</si>
  <si>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</si>
  <si>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</si>
  <si>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</si>
  <si>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</si>
  <si>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Estados Unidos</t>
  </si>
  <si>
    <t>Enero - febrero 2021</t>
  </si>
  <si>
    <t>Enero - febrero 2022</t>
  </si>
  <si>
    <t>Enero -febrero 2022</t>
  </si>
  <si>
    <t>Enero -febrero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</si>
</sst>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6" fontId="4" fillId="0" borderId="1" xfId="2" applyNumberFormat="1" applyFont="1" applyBorder="1" applyAlignment="1">
      <alignment horizontal="left" vertical="center" inden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</xdr:colOff>
      <xdr:row>0</xdr:row>
      <xdr:rowOff>62865</xdr:rowOff>
    </xdr:from>
    <xdr:to>
      <xdr:col>2</xdr:col>
      <xdr:colOff>977265</xdr:colOff>
      <xdr:row>4</xdr:row>
      <xdr:rowOff>1905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" y="62865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E26" sqref="E25:E26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22.5" customHeight="1" x14ac:dyDescent="0.25">
      <c r="B7" s="19" t="s">
        <v>12</v>
      </c>
      <c r="C7" s="19"/>
      <c r="D7" s="19"/>
      <c r="E7" s="19"/>
      <c r="F7" s="19"/>
      <c r="G7" s="19"/>
      <c r="H7" s="19"/>
      <c r="I7" s="19"/>
      <c r="J7" s="19"/>
    </row>
    <row r="8" spans="2:10" s="12" customFormat="1" ht="20.25" customHeight="1" x14ac:dyDescent="0.25">
      <c r="B8" s="17"/>
      <c r="C8" s="21" t="s">
        <v>21</v>
      </c>
      <c r="D8" s="21"/>
      <c r="E8" s="21"/>
      <c r="F8" s="21"/>
      <c r="G8" s="21" t="s">
        <v>22</v>
      </c>
      <c r="H8" s="21"/>
      <c r="I8" s="21"/>
      <c r="J8" s="21"/>
    </row>
    <row r="9" spans="2:10" x14ac:dyDescent="0.25">
      <c r="B9" s="19" t="s">
        <v>0</v>
      </c>
      <c r="C9" s="22" t="s">
        <v>4</v>
      </c>
      <c r="D9" s="22"/>
      <c r="E9" s="19" t="s">
        <v>5</v>
      </c>
      <c r="F9" s="19"/>
      <c r="G9" s="22" t="s">
        <v>4</v>
      </c>
      <c r="H9" s="22"/>
      <c r="I9" s="19" t="s">
        <v>5</v>
      </c>
      <c r="J9" s="19"/>
    </row>
    <row r="10" spans="2:10" x14ac:dyDescent="0.25">
      <c r="B10" s="19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2:10" s="12" customFormat="1" ht="20.25" customHeight="1" x14ac:dyDescent="0.25">
      <c r="B11" s="14" t="s">
        <v>14</v>
      </c>
      <c r="C11" s="11">
        <v>5184.808</v>
      </c>
      <c r="D11" s="15">
        <v>0.28185834867620063</v>
      </c>
      <c r="E11" s="11">
        <v>2964.7979999999998</v>
      </c>
      <c r="F11" s="15">
        <v>0.29314341750797474</v>
      </c>
      <c r="G11" s="11">
        <v>7124.1120000000001</v>
      </c>
      <c r="H11" s="15">
        <v>0.45517631607396281</v>
      </c>
      <c r="I11" s="11">
        <v>3683.5699999999997</v>
      </c>
      <c r="J11" s="15">
        <v>0.42596718790907567</v>
      </c>
    </row>
    <row r="12" spans="2:10" s="12" customFormat="1" ht="20.25" customHeight="1" x14ac:dyDescent="0.25">
      <c r="B12" s="14" t="s">
        <v>15</v>
      </c>
      <c r="C12" s="11">
        <v>4993.5840000000007</v>
      </c>
      <c r="D12" s="15">
        <v>0.27146296260457414</v>
      </c>
      <c r="E12" s="11">
        <v>3029.7820000000002</v>
      </c>
      <c r="F12" s="15">
        <v>0.29956868892388178</v>
      </c>
      <c r="G12" s="11">
        <v>6276.78</v>
      </c>
      <c r="H12" s="15">
        <v>0.40103827637840733</v>
      </c>
      <c r="I12" s="11">
        <v>3057.875</v>
      </c>
      <c r="J12" s="15">
        <v>0.35361196196284173</v>
      </c>
    </row>
    <row r="13" spans="2:10" s="12" customFormat="1" ht="20.25" customHeight="1" x14ac:dyDescent="0.25">
      <c r="B13" s="14" t="s">
        <v>16</v>
      </c>
      <c r="C13" s="11">
        <v>640.11400000000003</v>
      </c>
      <c r="D13" s="15">
        <v>3.4798101492768393E-2</v>
      </c>
      <c r="E13" s="11">
        <v>521.03199999999993</v>
      </c>
      <c r="F13" s="15">
        <v>5.1516865941968082E-2</v>
      </c>
      <c r="G13" s="11">
        <v>1788.761</v>
      </c>
      <c r="H13" s="15">
        <v>0.11428815862479109</v>
      </c>
      <c r="I13" s="11">
        <v>1280.5009999999997</v>
      </c>
      <c r="J13" s="15">
        <v>0.14807684123954729</v>
      </c>
    </row>
    <row r="14" spans="2:10" s="12" customFormat="1" ht="20.25" customHeight="1" x14ac:dyDescent="0.25">
      <c r="B14" s="14" t="s">
        <v>18</v>
      </c>
      <c r="C14" s="11">
        <v>1599</v>
      </c>
      <c r="D14" s="15">
        <v>8.6925398111799862E-2</v>
      </c>
      <c r="E14" s="11">
        <v>805.53699999999992</v>
      </c>
      <c r="F14" s="15">
        <v>7.9647203320132254E-2</v>
      </c>
      <c r="G14" s="11">
        <v>150</v>
      </c>
      <c r="H14" s="15">
        <v>9.5838537365912305E-3</v>
      </c>
      <c r="I14" s="11">
        <v>208.101</v>
      </c>
      <c r="J14" s="15">
        <v>2.406475179542307E-2</v>
      </c>
    </row>
    <row r="15" spans="2:10" s="12" customFormat="1" ht="20.25" customHeight="1" x14ac:dyDescent="0.25">
      <c r="B15" s="14" t="s">
        <v>17</v>
      </c>
      <c r="C15" s="11">
        <v>73</v>
      </c>
      <c r="D15" s="15">
        <v>3.9684515710827952E-3</v>
      </c>
      <c r="E15" s="11">
        <v>56.123999999999995</v>
      </c>
      <c r="F15" s="15">
        <v>5.5492418587092867E-3</v>
      </c>
      <c r="G15" s="11">
        <v>135.96699999999998</v>
      </c>
      <c r="H15" s="15">
        <v>8.6872522733539969E-3</v>
      </c>
      <c r="I15" s="11">
        <v>170.41800000000001</v>
      </c>
      <c r="J15" s="15">
        <v>1.9707098339135368E-2</v>
      </c>
    </row>
    <row r="16" spans="2:10" s="12" customFormat="1" ht="20.25" customHeight="1" x14ac:dyDescent="0.25">
      <c r="B16" s="14" t="s">
        <v>20</v>
      </c>
      <c r="C16" s="11">
        <v>109.49499999999999</v>
      </c>
      <c r="D16" s="15">
        <v>5.9524055448727485E-3</v>
      </c>
      <c r="E16" s="11">
        <v>134.54899999999998</v>
      </c>
      <c r="F16" s="15">
        <v>1.3303487685258993E-2</v>
      </c>
      <c r="G16" s="11">
        <v>77.091999999999999</v>
      </c>
      <c r="H16" s="15">
        <v>4.9255896817419409E-3</v>
      </c>
      <c r="I16" s="11">
        <v>105.03</v>
      </c>
      <c r="J16" s="15">
        <v>1.2145645052514333E-2</v>
      </c>
    </row>
    <row r="17" spans="2:10" s="12" customFormat="1" ht="20.25" customHeight="1" x14ac:dyDescent="0.25">
      <c r="B17" s="14" t="s">
        <v>19</v>
      </c>
      <c r="C17" s="11">
        <v>5746</v>
      </c>
      <c r="D17" s="15">
        <v>0.31236606475947593</v>
      </c>
      <c r="E17" s="11">
        <v>2549.9499999999998</v>
      </c>
      <c r="F17" s="15">
        <v>0.25212545929755087</v>
      </c>
      <c r="G17" s="11">
        <v>41.44</v>
      </c>
      <c r="H17" s="15">
        <v>2.6476993256289369E-3</v>
      </c>
      <c r="I17" s="11">
        <v>73.978999999999999</v>
      </c>
      <c r="J17" s="15">
        <v>8.5549145514610854E-3</v>
      </c>
    </row>
    <row r="18" spans="2:10" s="12" customFormat="1" ht="20.25" customHeight="1" x14ac:dyDescent="0.25">
      <c r="B18" s="14" t="s">
        <v>3</v>
      </c>
      <c r="C18" s="11">
        <v>49.082999999999998</v>
      </c>
      <c r="D18" s="15">
        <v>2.6682672392254365E-3</v>
      </c>
      <c r="E18" s="11">
        <v>52.042000000000002</v>
      </c>
      <c r="F18" s="15">
        <v>5.1456354645240667E-3</v>
      </c>
      <c r="G18" s="11">
        <v>57.17199999999999</v>
      </c>
      <c r="H18" s="15">
        <v>3.6528539055226254E-3</v>
      </c>
      <c r="I18" s="11">
        <v>68.069999999999993</v>
      </c>
      <c r="J18" s="15">
        <v>7.8715991500014348E-3</v>
      </c>
    </row>
    <row r="19" spans="2:10" s="12" customFormat="1" ht="20.25" customHeight="1" x14ac:dyDescent="0.25">
      <c r="B19" s="26" t="s">
        <v>13</v>
      </c>
      <c r="C19" s="13">
        <f t="shared" ref="B19:I19" si="0">SUM(C11:C18)</f>
        <v>18395.083999999999</v>
      </c>
      <c r="D19" s="16">
        <f t="shared" si="0"/>
        <v>1</v>
      </c>
      <c r="E19" s="13">
        <f t="shared" si="0"/>
        <v>10113.814</v>
      </c>
      <c r="F19" s="16">
        <f t="shared" si="0"/>
        <v>1.0000000000000002</v>
      </c>
      <c r="G19" s="13">
        <f t="shared" si="0"/>
        <v>15651.324000000002</v>
      </c>
      <c r="H19" s="16">
        <f t="shared" si="0"/>
        <v>0.99999999999999989</v>
      </c>
      <c r="I19" s="13">
        <f t="shared" si="0"/>
        <v>8647.5439999999999</v>
      </c>
      <c r="J19" s="16">
        <f t="shared" ref="J19" si="1">SUM(J11:J18)</f>
        <v>1</v>
      </c>
    </row>
    <row r="20" spans="2:10" x14ac:dyDescent="0.25">
      <c r="C20" s="3"/>
      <c r="E20" s="3"/>
      <c r="G20" s="3"/>
      <c r="I20" s="3"/>
    </row>
    <row r="21" spans="2:10" x14ac:dyDescent="0.25">
      <c r="B21" s="20" t="s">
        <v>7</v>
      </c>
      <c r="C21" s="20"/>
      <c r="D21" s="20"/>
      <c r="E21" s="20"/>
      <c r="F21" s="20"/>
      <c r="G21" s="20"/>
      <c r="H21" s="20"/>
      <c r="I21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5"/>
  <sheetViews>
    <sheetView showGridLines="0" zoomScale="90" zoomScaleNormal="90" workbookViewId="0">
      <selection activeCell="F29" sqref="F29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3" t="s">
        <v>12</v>
      </c>
      <c r="C7" s="24"/>
      <c r="D7" s="25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5">
        <v>2000</v>
      </c>
      <c r="C9" s="1">
        <v>56145.1</v>
      </c>
      <c r="D9" s="1">
        <v>16481.5</v>
      </c>
    </row>
    <row r="10" spans="2:4" x14ac:dyDescent="0.25">
      <c r="B10" s="5">
        <v>2001</v>
      </c>
      <c r="C10" s="1">
        <v>69044.7</v>
      </c>
      <c r="D10" s="1">
        <v>17356.2</v>
      </c>
    </row>
    <row r="11" spans="2:4" x14ac:dyDescent="0.25">
      <c r="B11" s="5">
        <v>2002</v>
      </c>
      <c r="C11" s="1">
        <v>64015.199999999997</v>
      </c>
      <c r="D11" s="1">
        <v>16381.9</v>
      </c>
    </row>
    <row r="12" spans="2:4" x14ac:dyDescent="0.25">
      <c r="B12" s="5">
        <v>2003</v>
      </c>
      <c r="C12" s="1">
        <v>102942.1</v>
      </c>
      <c r="D12" s="1">
        <v>24992.1</v>
      </c>
    </row>
    <row r="13" spans="2:4" x14ac:dyDescent="0.25">
      <c r="B13" s="5">
        <v>2004</v>
      </c>
      <c r="C13" s="1">
        <v>72404.600000000006</v>
      </c>
      <c r="D13" s="1">
        <v>20176.5</v>
      </c>
    </row>
    <row r="14" spans="2:4" x14ac:dyDescent="0.25">
      <c r="B14" s="5">
        <v>2005</v>
      </c>
      <c r="C14" s="1">
        <v>75587.199999999997</v>
      </c>
      <c r="D14" s="1">
        <v>25760.3</v>
      </c>
    </row>
    <row r="15" spans="2:4" x14ac:dyDescent="0.25">
      <c r="B15" s="5">
        <v>2006</v>
      </c>
      <c r="C15" s="1">
        <v>79107.3</v>
      </c>
      <c r="D15" s="1">
        <v>26252</v>
      </c>
    </row>
    <row r="16" spans="2:4" x14ac:dyDescent="0.25">
      <c r="B16" s="5">
        <v>2007</v>
      </c>
      <c r="C16" s="1">
        <v>91798.6</v>
      </c>
      <c r="D16" s="1">
        <v>38217.300000000003</v>
      </c>
    </row>
    <row r="17" spans="2:7" x14ac:dyDescent="0.25">
      <c r="B17" s="5">
        <v>2008</v>
      </c>
      <c r="C17" s="1">
        <v>92816.9</v>
      </c>
      <c r="D17" s="1">
        <v>68335.399999999994</v>
      </c>
    </row>
    <row r="18" spans="2:7" x14ac:dyDescent="0.25">
      <c r="B18" s="5">
        <v>2009</v>
      </c>
      <c r="C18" s="1">
        <v>97500.5</v>
      </c>
      <c r="D18" s="1">
        <v>51325.8</v>
      </c>
    </row>
    <row r="19" spans="2:7" x14ac:dyDescent="0.25">
      <c r="B19" s="5">
        <v>2010</v>
      </c>
      <c r="C19" s="1">
        <v>98554.7</v>
      </c>
      <c r="D19" s="1">
        <v>54512.7</v>
      </c>
    </row>
    <row r="20" spans="2:7" x14ac:dyDescent="0.25">
      <c r="B20" s="5">
        <v>2011</v>
      </c>
      <c r="C20" s="1">
        <v>83792.399999999994</v>
      </c>
      <c r="D20" s="1">
        <v>46724.4</v>
      </c>
    </row>
    <row r="21" spans="2:7" x14ac:dyDescent="0.25">
      <c r="B21" s="5">
        <v>2012</v>
      </c>
      <c r="C21" s="1">
        <v>93846.7</v>
      </c>
      <c r="D21" s="1">
        <v>56213.399999999994</v>
      </c>
    </row>
    <row r="22" spans="2:7" x14ac:dyDescent="0.25">
      <c r="B22" s="5">
        <v>2013</v>
      </c>
      <c r="C22" s="1">
        <v>90888.748400000011</v>
      </c>
      <c r="D22" s="1">
        <v>52805.599999999999</v>
      </c>
    </row>
    <row r="23" spans="2:7" x14ac:dyDescent="0.25">
      <c r="B23" s="5">
        <v>2014</v>
      </c>
      <c r="C23" s="1">
        <v>90777</v>
      </c>
      <c r="D23" s="1">
        <v>51480</v>
      </c>
    </row>
    <row r="24" spans="2:7" x14ac:dyDescent="0.25">
      <c r="B24" s="5">
        <v>2015</v>
      </c>
      <c r="C24" s="1">
        <v>118672</v>
      </c>
      <c r="D24" s="1">
        <v>62073</v>
      </c>
    </row>
    <row r="25" spans="2:7" x14ac:dyDescent="0.25">
      <c r="B25" s="5">
        <v>2016</v>
      </c>
      <c r="C25" s="1">
        <v>103719.5</v>
      </c>
      <c r="D25" s="1">
        <v>49308.7</v>
      </c>
    </row>
    <row r="26" spans="2:7" x14ac:dyDescent="0.25">
      <c r="B26" s="5">
        <v>2017</v>
      </c>
      <c r="C26" s="1">
        <v>131401.79999999999</v>
      </c>
      <c r="D26" s="1">
        <v>66496.799999999988</v>
      </c>
    </row>
    <row r="27" spans="2:7" x14ac:dyDescent="0.25">
      <c r="B27" s="5">
        <v>2018</v>
      </c>
      <c r="C27" s="1">
        <v>135898.36843660002</v>
      </c>
      <c r="D27" s="1">
        <v>67214.638029999987</v>
      </c>
    </row>
    <row r="28" spans="2:7" x14ac:dyDescent="0.25">
      <c r="B28" s="5">
        <v>2019</v>
      </c>
      <c r="C28" s="1">
        <v>126065.49500000001</v>
      </c>
      <c r="D28" s="1">
        <v>59584.038</v>
      </c>
    </row>
    <row r="29" spans="2:7" x14ac:dyDescent="0.25">
      <c r="B29" s="5">
        <v>2019</v>
      </c>
      <c r="C29" s="1">
        <v>166988.25599999996</v>
      </c>
      <c r="D29" s="1">
        <v>88358.64</v>
      </c>
    </row>
    <row r="30" spans="2:7" x14ac:dyDescent="0.25">
      <c r="B30" s="7" t="s">
        <v>23</v>
      </c>
      <c r="C30" s="8">
        <f>'Enero - febrero 2022'!G19</f>
        <v>15651.324000000002</v>
      </c>
      <c r="D30" s="8">
        <f>'Enero - febrero 2022'!I19</f>
        <v>8647.5439999999999</v>
      </c>
      <c r="F30" s="4"/>
      <c r="G30" s="4"/>
    </row>
    <row r="31" spans="2:7" x14ac:dyDescent="0.25">
      <c r="B31" s="7" t="s">
        <v>24</v>
      </c>
      <c r="C31" s="8">
        <f>'Enero - febrero 2022'!C19</f>
        <v>18395.083999999999</v>
      </c>
      <c r="D31" s="8">
        <f>'Enero - febrero 2022'!E19</f>
        <v>10113.814</v>
      </c>
      <c r="F31" s="4"/>
      <c r="G31" s="4"/>
    </row>
    <row r="32" spans="2:7" x14ac:dyDescent="0.25">
      <c r="B32" s="6" t="s">
        <v>11</v>
      </c>
      <c r="C32" s="9">
        <f>C30/C31-1</f>
        <v>-0.14915724222841253</v>
      </c>
      <c r="D32" s="10">
        <f>D30/D31-1</f>
        <v>-0.14497695923614973</v>
      </c>
    </row>
    <row r="35" spans="2:9" x14ac:dyDescent="0.25">
      <c r="B35" s="20" t="s">
        <v>7</v>
      </c>
      <c r="C35" s="20"/>
      <c r="D35" s="20"/>
      <c r="E35" s="20"/>
      <c r="F35" s="20"/>
      <c r="G35" s="20"/>
      <c r="H35" s="20"/>
      <c r="I35" s="20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febrero 2022</vt:lpstr>
      <vt:lpstr>2000 - 2022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2022-07-14T20:39:13Z</dcterms:modified>
</cp:coreProperties>
</file>