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Arroz\2023\"/>
    </mc:Choice>
  </mc:AlternateContent>
  <xr:revisionPtr revIDLastSave="0" documentId="13_ncr:1_{5F62959D-9D59-4FEC-8D9C-8D30C333CC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ero - febrero 2023" sheetId="1" r:id="rId1"/>
    <sheet name="2000 - 2023" sheetId="2" r:id="rId2"/>
  </sheets>
  <definedNames>
    <definedName name="_xlnm._FilterDatabase" localSheetId="0" hidden="1">'Enero - febrero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D32" i="2" s="1"/>
  <c r="J19" i="1"/>
  <c r="C19" i="1"/>
  <c r="E19" i="1"/>
  <c r="D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<sst xmlns="http://schemas.openxmlformats.org/spreadsheetml/2006/main" count="34" uniqueCount="23">
  <si>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</si>
  <si>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</si>
  <si>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</si>
  <si>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</si>
  <si>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</si>
  <si>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</si>
  <si>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</si>
  <si>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</si>
  <si>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</si>
  <si>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</si>
  <si>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</si>
  <si>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</si>
  <si>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</si>
  <si>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</si>
  <si>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</si>
  <si>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</si>
  <si>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</si>
  <si>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</si>
  <si>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</si>
  <si>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Perú</t>
  </si>
  <si>
    <t>India</t>
  </si>
  <si>
    <t>Enero - febrero 2022</t>
  </si>
  <si>
    <t>Enero -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</si>
</sst>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24765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zoomScaleNormal="100" workbookViewId="0">
      <selection activeCell="E29" sqref="E29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7121.7939999999999</v>
      </c>
      <c r="D11" s="15">
        <v>0.455095614379597</v>
      </c>
      <c r="E11" s="11">
        <v>3682.6189999999997</v>
      </c>
      <c r="F11" s="15">
        <v>0.42590405261355546</v>
      </c>
      <c r="G11" s="11">
        <v>10361.801000000001</v>
      </c>
      <c r="H11" s="15">
        <v>0.49836275887994447</v>
      </c>
      <c r="I11" s="11">
        <v>5800.6059999999998</v>
      </c>
      <c r="J11" s="15">
        <v>0.4639424042087017</v>
      </c>
    </row>
    <row r="12" spans="2:10" s="12" customFormat="1" ht="20.25" customHeight="1" x14ac:dyDescent="0.25">
      <c r="B12" s="14" t="s">
        <v>15</v>
      </c>
      <c r="C12" s="11">
        <v>6276.78</v>
      </c>
      <c r="D12" s="15">
        <v>0.40109767994209983</v>
      </c>
      <c r="E12" s="11">
        <v>3057.875</v>
      </c>
      <c r="F12" s="15">
        <v>0.35365085415723863</v>
      </c>
      <c r="G12" s="11">
        <v>8546.7080000000005</v>
      </c>
      <c r="H12" s="15">
        <v>0.41106376953401169</v>
      </c>
      <c r="I12" s="11">
        <v>5196.1929999999993</v>
      </c>
      <c r="J12" s="15">
        <v>0.41560041712062945</v>
      </c>
    </row>
    <row r="13" spans="2:10" s="12" customFormat="1" ht="20.25" customHeight="1" x14ac:dyDescent="0.25">
      <c r="B13" s="14" t="s">
        <v>16</v>
      </c>
      <c r="C13" s="11">
        <v>1788.761</v>
      </c>
      <c r="D13" s="15">
        <v>0.11430508749245799</v>
      </c>
      <c r="E13" s="11">
        <v>1280.5009999999997</v>
      </c>
      <c r="F13" s="15">
        <v>0.1480931275474629</v>
      </c>
      <c r="G13" s="11">
        <v>1529.2</v>
      </c>
      <c r="H13" s="15">
        <v>7.3548636079694155E-2</v>
      </c>
      <c r="I13" s="11">
        <v>1117.8699999999999</v>
      </c>
      <c r="J13" s="15">
        <v>8.9409157490231428E-2</v>
      </c>
    </row>
    <row r="14" spans="2:10" s="12" customFormat="1" ht="20.25" customHeight="1" x14ac:dyDescent="0.25">
      <c r="B14" s="14" t="s">
        <v>18</v>
      </c>
      <c r="C14" s="11">
        <v>150</v>
      </c>
      <c r="D14" s="15">
        <v>9.5852733394057102E-3</v>
      </c>
      <c r="E14" s="11">
        <v>208.101</v>
      </c>
      <c r="F14" s="15">
        <v>2.4067398569586892E-2</v>
      </c>
      <c r="G14" s="11">
        <v>126.504</v>
      </c>
      <c r="H14" s="15">
        <v>6.084355649114327E-3</v>
      </c>
      <c r="I14" s="11">
        <v>161.97899999999998</v>
      </c>
      <c r="J14" s="15">
        <v>1.2955357886972722E-2</v>
      </c>
    </row>
    <row r="15" spans="2:10" s="12" customFormat="1" ht="20.25" customHeight="1" x14ac:dyDescent="0.25">
      <c r="B15" s="14" t="s">
        <v>19</v>
      </c>
      <c r="C15" s="11">
        <v>32.559999999999995</v>
      </c>
      <c r="D15" s="15">
        <v>2.0806433328736662E-3</v>
      </c>
      <c r="E15" s="11">
        <v>4.3900000000000006</v>
      </c>
      <c r="F15" s="15">
        <v>5.0771442578597151E-4</v>
      </c>
      <c r="G15" s="11">
        <v>118.839</v>
      </c>
      <c r="H15" s="15">
        <v>5.715698641822373E-3</v>
      </c>
      <c r="I15" s="11">
        <v>15.015000000000001</v>
      </c>
      <c r="J15" s="15">
        <v>1.200925420411877E-3</v>
      </c>
    </row>
    <row r="16" spans="2:10" s="12" customFormat="1" ht="20.25" customHeight="1" x14ac:dyDescent="0.25">
      <c r="B16" s="14" t="s">
        <v>17</v>
      </c>
      <c r="C16" s="11">
        <v>135.96699999999998</v>
      </c>
      <c r="D16" s="15">
        <v>8.6885390675931744E-3</v>
      </c>
      <c r="E16" s="11">
        <v>170.41800000000001</v>
      </c>
      <c r="F16" s="15">
        <v>1.9709265834531593E-2</v>
      </c>
      <c r="G16" s="11">
        <v>40.009</v>
      </c>
      <c r="H16" s="15">
        <v>1.9242789569137349E-3</v>
      </c>
      <c r="I16" s="11">
        <v>43.789000000000001</v>
      </c>
      <c r="J16" s="15">
        <v>3.5023192297313141E-3</v>
      </c>
    </row>
    <row r="17" spans="2:10" s="12" customFormat="1" ht="20.25" customHeight="1" x14ac:dyDescent="0.25">
      <c r="B17" s="14" t="s">
        <v>20</v>
      </c>
      <c r="C17" s="11">
        <v>41.44</v>
      </c>
      <c r="D17" s="15">
        <v>2.648091514566484E-3</v>
      </c>
      <c r="E17" s="11">
        <v>73.978999999999999</v>
      </c>
      <c r="F17" s="15">
        <v>8.55585546815954E-3</v>
      </c>
      <c r="G17" s="11">
        <v>35</v>
      </c>
      <c r="H17" s="15">
        <v>1.6833653301002456E-3</v>
      </c>
      <c r="I17" s="11">
        <v>54.22</v>
      </c>
      <c r="J17" s="15">
        <v>4.3366084778376267E-3</v>
      </c>
    </row>
    <row r="18" spans="2:10" s="12" customFormat="1" ht="20.25" customHeight="1" x14ac:dyDescent="0.25">
      <c r="B18" s="14" t="s">
        <v>3</v>
      </c>
      <c r="C18" s="11">
        <v>101.70399999999999</v>
      </c>
      <c r="D18" s="15">
        <v>6.4990709314061224E-3</v>
      </c>
      <c r="E18" s="11">
        <v>168.71</v>
      </c>
      <c r="F18" s="15">
        <v>1.95117313836791E-2</v>
      </c>
      <c r="G18" s="11">
        <v>33.622999999999998</v>
      </c>
      <c r="H18" s="15">
        <v>1.6171369283988729E-3</v>
      </c>
      <c r="I18" s="11">
        <v>113.18600000000001</v>
      </c>
      <c r="J18" s="15">
        <v>9.0528101654837653E-3</v>
      </c>
    </row>
    <row r="19" spans="2:10" s="12" customFormat="1" ht="20.25" customHeight="1" x14ac:dyDescent="0.25">
      <c r="B19" s="19" t="s">
        <v>13</v>
      </c>
      <c r="C19" s="13">
        <f>SUM(C11:C18)</f>
        <v>15649.006000000001</v>
      </c>
      <c r="D19" s="16">
        <f t="shared" ref="D19:J19" si="0">SUM(D11:D18)</f>
        <v>1</v>
      </c>
      <c r="E19" s="13">
        <f t="shared" si="0"/>
        <v>8646.5929999999971</v>
      </c>
      <c r="F19" s="16">
        <f t="shared" si="0"/>
        <v>1</v>
      </c>
      <c r="G19" s="13">
        <f t="shared" si="0"/>
        <v>20791.684000000001</v>
      </c>
      <c r="H19" s="16">
        <f t="shared" si="0"/>
        <v>1</v>
      </c>
      <c r="I19" s="13">
        <f t="shared" si="0"/>
        <v>12502.857999999997</v>
      </c>
      <c r="J19" s="16">
        <f t="shared" si="0"/>
        <v>1</v>
      </c>
    </row>
    <row r="20" spans="2:10" ht="6" customHeight="1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abSelected="1" topLeftCell="A4" zoomScale="90" zoomScaleNormal="90" workbookViewId="0">
      <selection activeCell="C42" sqref="C42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2020</v>
      </c>
      <c r="C29" s="1">
        <v>166988.25599999996</v>
      </c>
      <c r="D29" s="1">
        <v>88358.64</v>
      </c>
    </row>
    <row r="30" spans="2:7" x14ac:dyDescent="0.25">
      <c r="B30" s="5">
        <v>2021</v>
      </c>
      <c r="C30" s="1">
        <v>131189.66199999998</v>
      </c>
      <c r="D30" s="1">
        <v>76507.852000000014</v>
      </c>
    </row>
    <row r="31" spans="2:7" x14ac:dyDescent="0.25">
      <c r="B31" s="5">
        <v>2022</v>
      </c>
      <c r="C31" s="1">
        <v>152501.51899999997</v>
      </c>
      <c r="D31" s="1">
        <v>86004.323000000019</v>
      </c>
    </row>
    <row r="32" spans="2:7" x14ac:dyDescent="0.25">
      <c r="B32" s="7" t="s">
        <v>22</v>
      </c>
      <c r="C32" s="8">
        <f>'Enero - febrero 2023'!G19</f>
        <v>20791.684000000001</v>
      </c>
      <c r="D32" s="8">
        <f>'Enero - febrero 2023'!I19</f>
        <v>12502.857999999997</v>
      </c>
      <c r="F32" s="4"/>
      <c r="G32" s="4"/>
    </row>
    <row r="33" spans="2:9" x14ac:dyDescent="0.25">
      <c r="B33" s="7" t="s">
        <v>21</v>
      </c>
      <c r="C33" s="8">
        <f>'Enero - febrero 2023'!C19</f>
        <v>15649.006000000001</v>
      </c>
      <c r="D33" s="8">
        <f>'Enero - febrero 2023'!E19</f>
        <v>8646.5929999999971</v>
      </c>
      <c r="F33" s="4"/>
      <c r="G33" s="4"/>
    </row>
    <row r="34" spans="2:9" x14ac:dyDescent="0.25">
      <c r="B34" s="6" t="s">
        <v>11</v>
      </c>
      <c r="C34" s="9">
        <f>C32/C33-1</f>
        <v>0.32862649551032175</v>
      </c>
      <c r="D34" s="10">
        <f>D32/D33-1</f>
        <v>0.44598664468189964</v>
      </c>
    </row>
    <row r="37" spans="2:9" x14ac:dyDescent="0.2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2023-03-23T15:59:42Z</dcterms:modified>
</cp:coreProperties>
</file>