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7019CB0A-FFAF-403E-B265-514B29D01B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ero 2024" sheetId="1" r:id="rId1"/>
    <sheet name="2000 - 2024" sheetId="2" r:id="rId2"/>
  </sheets>
  <definedNames>
    <definedName name="_xlnm._FilterDatabase" localSheetId="0" hidden="1">'Febrero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E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<sst xmlns="http://schemas.openxmlformats.org/spreadsheetml/2006/main" count="34" uniqueCount="25">
  <si>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</si>
  <si>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</si>
  <si>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</si>
  <si>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</si>
  <si>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</si>
  <si>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</si>
  <si>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</si>
  <si>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</si>
  <si>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</si>
  <si>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</si>
  <si>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</si>
  <si>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</si>
  <si>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</si>
  <si>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</si>
  <si>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</si>
  <si>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</si>
  <si>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</si>
  <si>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</si>
  <si>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</si>
  <si>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</si>
  <si>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Marzo 2023</t>
  </si>
  <si>
    <t>Marzo 2024</t>
  </si>
  <si>
    <t>Bolivia</t>
  </si>
  <si>
    <t>Abril 2023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</si>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</sst>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8" zoomScaleNormal="100" workbookViewId="0">
      <selection activeCell="I11" sqref="I11:I17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23</v>
      </c>
      <c r="D8" s="25"/>
      <c r="E8" s="25"/>
      <c r="F8" s="25"/>
      <c r="G8" s="25" t="s">
        <v>24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1"/>
      <c r="B11" s="14" t="s">
        <v>15</v>
      </c>
      <c r="C11" s="11">
        <v>25601.589</v>
      </c>
      <c r="D11" s="15">
        <v>0.45893533038119994</v>
      </c>
      <c r="E11" s="11">
        <v>15189.274000000001</v>
      </c>
      <c r="F11" s="15">
        <v>0.45830537305607694</v>
      </c>
      <c r="G11" s="11">
        <v>19484.697</v>
      </c>
      <c r="H11" s="15">
        <v>0.46245464919047463</v>
      </c>
      <c r="I11" s="11">
        <v>14832.458999999999</v>
      </c>
      <c r="J11" s="15">
        <v>0.48266644260945901</v>
      </c>
    </row>
    <row r="12" spans="1:10" s="12" customFormat="1" ht="20.25" customHeight="1" x14ac:dyDescent="0.35">
      <c r="A12" s="22"/>
      <c r="B12" s="14" t="s">
        <v>14</v>
      </c>
      <c r="C12" s="11">
        <v>24531.740999999998</v>
      </c>
      <c r="D12" s="15">
        <v>0.43975718306629435</v>
      </c>
      <c r="E12" s="11">
        <v>13852.378999999997</v>
      </c>
      <c r="F12" s="15">
        <v>0.4179672922688184</v>
      </c>
      <c r="G12" s="11">
        <v>11852.72</v>
      </c>
      <c r="H12" s="15">
        <v>0.28131540713991715</v>
      </c>
      <c r="I12" s="11">
        <v>8452.3189999999995</v>
      </c>
      <c r="J12" s="15">
        <v>0.27504884682508407</v>
      </c>
    </row>
    <row r="13" spans="1:10" s="12" customFormat="1" ht="20.25" customHeight="1" x14ac:dyDescent="0.35">
      <c r="A13" s="22"/>
      <c r="B13" s="14" t="s">
        <v>17</v>
      </c>
      <c r="C13" s="11">
        <v>201.57399999999998</v>
      </c>
      <c r="D13" s="15">
        <v>3.6134253341173466E-3</v>
      </c>
      <c r="E13" s="11">
        <v>268.98399999999998</v>
      </c>
      <c r="F13" s="15">
        <v>8.1160437599661298E-3</v>
      </c>
      <c r="G13" s="11">
        <v>6791.78</v>
      </c>
      <c r="H13" s="15">
        <v>0.16119779729081143</v>
      </c>
      <c r="I13" s="11">
        <v>4334.4529999999995</v>
      </c>
      <c r="J13" s="15">
        <v>0.14104842697814957</v>
      </c>
    </row>
    <row r="14" spans="1:10" s="12" customFormat="1" ht="20.25" customHeight="1" x14ac:dyDescent="0.35">
      <c r="A14" s="22"/>
      <c r="B14" s="14" t="s">
        <v>16</v>
      </c>
      <c r="C14" s="11">
        <v>3812.4</v>
      </c>
      <c r="D14" s="15">
        <v>6.8341267940255065E-2</v>
      </c>
      <c r="E14" s="11">
        <v>2776.0989999999997</v>
      </c>
      <c r="F14" s="15">
        <v>8.376312704844234E-2</v>
      </c>
      <c r="G14" s="11">
        <v>2513.58</v>
      </c>
      <c r="H14" s="15">
        <v>5.9657933459893842E-2</v>
      </c>
      <c r="I14" s="11">
        <v>2037.3820000000001</v>
      </c>
      <c r="J14" s="15">
        <v>6.629891390069205E-2</v>
      </c>
    </row>
    <row r="15" spans="1:10" s="12" customFormat="1" ht="20.25" customHeight="1" x14ac:dyDescent="0.35">
      <c r="A15" s="22"/>
      <c r="B15" s="14" t="s">
        <v>19</v>
      </c>
      <c r="C15" s="11">
        <v>115.00200000000001</v>
      </c>
      <c r="D15" s="15">
        <v>2.0615314488682231E-3</v>
      </c>
      <c r="E15" s="11">
        <v>94.070999999999984</v>
      </c>
      <c r="F15" s="15">
        <v>2.8384006206457401E-3</v>
      </c>
      <c r="G15" s="11">
        <v>919</v>
      </c>
      <c r="H15" s="15">
        <v>2.1811774779256058E-2</v>
      </c>
      <c r="I15" s="11">
        <v>527.79700000000003</v>
      </c>
      <c r="J15" s="15">
        <v>1.7175162959152265E-2</v>
      </c>
    </row>
    <row r="16" spans="1:10" s="12" customFormat="1" ht="20.25" customHeight="1" x14ac:dyDescent="0.35">
      <c r="A16" s="22"/>
      <c r="B16" s="14" t="s">
        <v>18</v>
      </c>
      <c r="C16" s="11">
        <v>214.10600000000002</v>
      </c>
      <c r="D16" s="15">
        <v>3.8380745760193714E-3</v>
      </c>
      <c r="E16" s="11">
        <v>25.488000000000003</v>
      </c>
      <c r="F16" s="15">
        <v>7.6904843170603739E-4</v>
      </c>
      <c r="G16" s="11">
        <v>169.70000000000002</v>
      </c>
      <c r="H16" s="15">
        <v>4.0277020457451075E-3</v>
      </c>
      <c r="I16" s="11">
        <v>56.875999999999998</v>
      </c>
      <c r="J16" s="15">
        <v>1.850814931620953E-3</v>
      </c>
    </row>
    <row r="17" spans="1:10" s="12" customFormat="1" ht="20.25" customHeight="1" x14ac:dyDescent="0.35">
      <c r="A17" s="22"/>
      <c r="B17" s="14" t="s">
        <v>22</v>
      </c>
      <c r="C17" s="11"/>
      <c r="D17" s="15">
        <v>0</v>
      </c>
      <c r="E17" s="11"/>
      <c r="F17" s="15">
        <v>0</v>
      </c>
      <c r="G17" s="11">
        <v>135</v>
      </c>
      <c r="H17" s="15">
        <v>3.204123607398877E-3</v>
      </c>
      <c r="I17" s="11">
        <v>92.054000000000002</v>
      </c>
      <c r="J17" s="15">
        <v>2.9955502798269082E-3</v>
      </c>
    </row>
    <row r="18" spans="1:10" s="12" customFormat="1" ht="20.25" customHeight="1" x14ac:dyDescent="0.35">
      <c r="B18" s="14" t="s">
        <v>3</v>
      </c>
      <c r="C18" s="11">
        <v>1308</v>
      </c>
      <c r="D18" s="15">
        <v>2.35E-2</v>
      </c>
      <c r="E18" s="11">
        <v>936</v>
      </c>
      <c r="F18" s="15">
        <v>2.8199999999999999E-2</v>
      </c>
      <c r="G18" s="11">
        <v>267</v>
      </c>
      <c r="H18" s="15">
        <v>6.3E-3</v>
      </c>
      <c r="I18" s="11">
        <v>397</v>
      </c>
      <c r="J18" s="15">
        <v>1.29E-2</v>
      </c>
    </row>
    <row r="19" spans="1:10" s="12" customFormat="1" ht="20.25" customHeight="1" x14ac:dyDescent="0.35">
      <c r="B19" s="19" t="s">
        <v>13</v>
      </c>
      <c r="C19" s="13">
        <v>55785.411999999997</v>
      </c>
      <c r="D19" s="16">
        <f t="shared" ref="D19:J19" si="0">SUM(D11:D18)</f>
        <v>1.0000468127467543</v>
      </c>
      <c r="E19" s="13">
        <f t="shared" si="0"/>
        <v>33142.294999999998</v>
      </c>
      <c r="F19" s="16">
        <f t="shared" si="0"/>
        <v>0.99995928518565558</v>
      </c>
      <c r="G19" s="13">
        <f t="shared" si="0"/>
        <v>42133.476999999999</v>
      </c>
      <c r="H19" s="16">
        <f t="shared" si="0"/>
        <v>0.99996938751349707</v>
      </c>
      <c r="I19" s="13">
        <f t="shared" si="0"/>
        <v>30730.34</v>
      </c>
      <c r="J19" s="16">
        <f t="shared" si="0"/>
        <v>0.99998415848398492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22" zoomScale="90" zoomScaleNormal="90" workbookViewId="0">
      <selection activeCell="C33" sqref="C33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21</v>
      </c>
      <c r="C32" s="8">
        <f>+'Febrero 2024'!G19</f>
        <v>42133.476999999999</v>
      </c>
      <c r="D32" s="8">
        <f>+'Febrero 2024'!I19</f>
        <v>30730.34</v>
      </c>
      <c r="F32" s="4"/>
      <c r="G32" s="4"/>
    </row>
    <row r="33" spans="2:9" x14ac:dyDescent="0.35">
      <c r="B33" s="7" t="s">
        <v>20</v>
      </c>
      <c r="C33" s="8">
        <f>'Febrero 2024'!C19</f>
        <v>55785.411999999997</v>
      </c>
      <c r="D33" s="8">
        <f>'Febrero 2024'!E19</f>
        <v>33142.294999999998</v>
      </c>
      <c r="F33" s="4"/>
      <c r="G33" s="4"/>
    </row>
    <row r="34" spans="2:9" x14ac:dyDescent="0.35">
      <c r="B34" s="6" t="s">
        <v>11</v>
      </c>
      <c r="C34" s="9">
        <f>C32/C33-1</f>
        <v>-0.24472231199081218</v>
      </c>
      <c r="D34" s="10">
        <f>D32/D33-1</f>
        <v>-7.2775738674705437E-2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</cp:lastModifiedBy>
  <cp:lastPrinted>2018-10-12T13:16:15Z</cp:lastPrinted>
  <dcterms:created xsi:type="dcterms:W3CDTF">2013-06-19T19:51:40Z</dcterms:created>
  <dcterms:modified xsi:type="dcterms:W3CDTF">2024-05-20T21:16:24Z</dcterms:modified>
</cp:coreProperties>
</file>