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13_ncr:1_{199F406C-7EC2-4B18-934A-065ACFD82B9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Junio 2024" sheetId="1" r:id="rId1"/>
    <sheet name="2000 - 2024" sheetId="2" r:id="rId2"/>
  </sheets>
  <definedNames>
    <definedName name="_xlnm._FilterDatabase" localSheetId="0" hidden="1">'Junio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C19" i="1"/>
  <c r="D19" i="1"/>
  <c r="I19" i="1"/>
  <c r="D32" i="2" s="1"/>
  <c r="J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<sst xmlns="http://schemas.openxmlformats.org/spreadsheetml/2006/main" count="34" uniqueCount="23">
  <si>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</si>
  <si>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</si>
  <si>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</si>
  <si>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</si>
  <si>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</si>
  <si>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</si>
  <si>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</si>
  <si>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</si>
  <si>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</si>
  <si>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</si>
  <si>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</si>
  <si>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</si>
  <si>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</si>
  <si>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</si>
  <si>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</si>
  <si>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</si>
  <si>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</si>
  <si>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</si>
  <si>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</si>
  <si>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</si>
  <si>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Tailandia</t>
  </si>
  <si>
    <t>Julio 2023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</si>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</sst>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opLeftCell="A9" zoomScaleNormal="100" workbookViewId="0">
      <selection activeCell="G9" sqref="G9:H9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21</v>
      </c>
      <c r="D8" s="25"/>
      <c r="E8" s="25"/>
      <c r="F8" s="25"/>
      <c r="G8" s="25" t="s">
        <v>22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1"/>
      <c r="B11" s="14" t="s">
        <v>15</v>
      </c>
      <c r="C11" s="11">
        <v>50115.675000000003</v>
      </c>
      <c r="D11" s="15">
        <v>0.48475753352537088</v>
      </c>
      <c r="E11" s="11">
        <v>30192.247999999996</v>
      </c>
      <c r="F11" s="15">
        <v>0.48475172757613383</v>
      </c>
      <c r="G11" s="11">
        <v>35515.103000000003</v>
      </c>
      <c r="H11" s="15">
        <v>0.46163348160024487</v>
      </c>
      <c r="I11" s="11">
        <v>27645.090999999993</v>
      </c>
      <c r="J11" s="15">
        <v>0.4750664158535044</v>
      </c>
    </row>
    <row r="12" spans="1:10" s="12" customFormat="1" ht="20.25" customHeight="1" x14ac:dyDescent="0.35">
      <c r="A12" s="22"/>
      <c r="B12" s="14" t="s">
        <v>14</v>
      </c>
      <c r="C12" s="11">
        <v>37915.405999999995</v>
      </c>
      <c r="D12" s="15">
        <v>0.36674710447725278</v>
      </c>
      <c r="E12" s="11">
        <v>21799.826000000001</v>
      </c>
      <c r="F12" s="15">
        <v>0.35000717119040364</v>
      </c>
      <c r="G12" s="11">
        <v>25513.940000000002</v>
      </c>
      <c r="H12" s="15">
        <v>0.33163606343869401</v>
      </c>
      <c r="I12" s="11">
        <v>18918.364999999998</v>
      </c>
      <c r="J12" s="15">
        <v>0.3251021982296381</v>
      </c>
    </row>
    <row r="13" spans="1:10" s="12" customFormat="1" ht="20.25" customHeight="1" x14ac:dyDescent="0.35">
      <c r="A13" s="22"/>
      <c r="B13" s="14" t="s">
        <v>17</v>
      </c>
      <c r="C13" s="11">
        <v>479.57400000000001</v>
      </c>
      <c r="D13" s="15">
        <v>4.6388103000288075E-3</v>
      </c>
      <c r="E13" s="11">
        <v>630.55000000000007</v>
      </c>
      <c r="F13" s="15">
        <v>1.0123797400681502E-2</v>
      </c>
      <c r="G13" s="11">
        <v>7205.78</v>
      </c>
      <c r="H13" s="15">
        <v>9.3662386648446783E-2</v>
      </c>
      <c r="I13" s="11">
        <v>4650.3099999999995</v>
      </c>
      <c r="J13" s="15">
        <v>7.9913142782120347E-2</v>
      </c>
    </row>
    <row r="14" spans="1:10" s="12" customFormat="1" ht="20.25" customHeight="1" x14ac:dyDescent="0.35">
      <c r="A14" s="22"/>
      <c r="B14" s="14" t="s">
        <v>16</v>
      </c>
      <c r="C14" s="11">
        <v>6381.5019999999986</v>
      </c>
      <c r="D14" s="15">
        <v>6.1726818399776527E-2</v>
      </c>
      <c r="E14" s="11">
        <v>4686.1629999999996</v>
      </c>
      <c r="F14" s="15">
        <v>7.5238703986313243E-2</v>
      </c>
      <c r="G14" s="11">
        <v>5671.1840000000011</v>
      </c>
      <c r="H14" s="15">
        <v>7.3715354696158517E-2</v>
      </c>
      <c r="I14" s="11">
        <v>4812.1960000000008</v>
      </c>
      <c r="J14" s="15">
        <v>8.2695068940253136E-2</v>
      </c>
    </row>
    <row r="15" spans="1:10" s="12" customFormat="1" ht="20.25" customHeight="1" x14ac:dyDescent="0.35">
      <c r="A15" s="22"/>
      <c r="B15" s="14" t="s">
        <v>19</v>
      </c>
      <c r="C15" s="11">
        <v>1037.932</v>
      </c>
      <c r="D15" s="15">
        <v>1.0039680325308503E-2</v>
      </c>
      <c r="E15" s="11">
        <v>608.79399999999998</v>
      </c>
      <c r="F15" s="15">
        <v>9.7744938779644654E-3</v>
      </c>
      <c r="G15" s="11">
        <v>1204</v>
      </c>
      <c r="H15" s="15">
        <v>1.5649869066878246E-2</v>
      </c>
      <c r="I15" s="11">
        <v>719.85900000000004</v>
      </c>
      <c r="J15" s="15">
        <v>1.2370400048597702E-2</v>
      </c>
    </row>
    <row r="16" spans="1:10" s="12" customFormat="1" ht="20.25" customHeight="1" x14ac:dyDescent="0.35">
      <c r="A16" s="22"/>
      <c r="B16" s="14" t="s">
        <v>18</v>
      </c>
      <c r="C16" s="11">
        <v>389.78800000000007</v>
      </c>
      <c r="D16" s="15">
        <v>3.7703307294132482E-3</v>
      </c>
      <c r="E16" s="11">
        <v>45.062999999999995</v>
      </c>
      <c r="F16" s="15">
        <v>7.235091305477923E-4</v>
      </c>
      <c r="G16" s="11">
        <v>592.94999999999993</v>
      </c>
      <c r="H16" s="15">
        <v>7.7073005508350948E-3</v>
      </c>
      <c r="I16" s="11">
        <v>159.94799999999998</v>
      </c>
      <c r="J16" s="15">
        <v>2.7486226427301808E-3</v>
      </c>
    </row>
    <row r="17" spans="1:10" s="12" customFormat="1" ht="20.25" customHeight="1" x14ac:dyDescent="0.35">
      <c r="A17" s="22"/>
      <c r="B17" s="14" t="s">
        <v>20</v>
      </c>
      <c r="C17" s="11">
        <v>438.05500000000001</v>
      </c>
      <c r="D17" s="15">
        <v>4.2372064498474044E-3</v>
      </c>
      <c r="E17" s="11">
        <v>287.798</v>
      </c>
      <c r="F17" s="15">
        <v>4.6207416451055977E-3</v>
      </c>
      <c r="G17" s="11">
        <v>350.31600000000003</v>
      </c>
      <c r="H17" s="15">
        <v>4.5534879834157145E-3</v>
      </c>
      <c r="I17" s="11">
        <v>286.73500000000001</v>
      </c>
      <c r="J17" s="15">
        <v>4.9273908611751228E-3</v>
      </c>
    </row>
    <row r="18" spans="1:10" s="12" customFormat="1" ht="20.25" customHeight="1" x14ac:dyDescent="0.35">
      <c r="B18" s="14" t="s">
        <v>3</v>
      </c>
      <c r="C18" s="11">
        <v>6625</v>
      </c>
      <c r="D18" s="15">
        <v>6.4100000000000004E-2</v>
      </c>
      <c r="E18" s="11">
        <v>4033</v>
      </c>
      <c r="F18" s="15">
        <v>6.4799999999999996E-2</v>
      </c>
      <c r="G18" s="11">
        <v>880</v>
      </c>
      <c r="H18" s="15">
        <v>1.14E-2</v>
      </c>
      <c r="I18" s="11">
        <v>1000</v>
      </c>
      <c r="J18" s="15">
        <v>1.72E-2</v>
      </c>
    </row>
    <row r="19" spans="1:10" s="12" customFormat="1" ht="20.25" customHeight="1" x14ac:dyDescent="0.35">
      <c r="B19" s="19" t="s">
        <v>13</v>
      </c>
      <c r="C19" s="13">
        <f>SUM(C11:C18)</f>
        <v>103382.93199999999</v>
      </c>
      <c r="D19" s="16">
        <f t="shared" ref="D19:J19" si="0">SUM(D11:D18)</f>
        <v>1.0000174842069982</v>
      </c>
      <c r="E19" s="13">
        <f>SUM(E11:E18)</f>
        <v>62283.442000000003</v>
      </c>
      <c r="F19" s="16">
        <f t="shared" si="0"/>
        <v>1.0000401448071501</v>
      </c>
      <c r="G19" s="13">
        <f t="shared" si="0"/>
        <v>76933.273000000016</v>
      </c>
      <c r="H19" s="16">
        <f t="shared" si="0"/>
        <v>0.99995794398467319</v>
      </c>
      <c r="I19" s="13">
        <f t="shared" si="0"/>
        <v>58192.503999999986</v>
      </c>
      <c r="J19" s="16">
        <f t="shared" si="0"/>
        <v>1.0000232393580191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abSelected="1" topLeftCell="A19" zoomScale="90" zoomScaleNormal="90" workbookViewId="0">
      <selection activeCell="B34" sqref="B34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+'Junio 2024'!G19</f>
        <v>76933.273000000016</v>
      </c>
      <c r="D32" s="8">
        <f>+'Junio 2024'!I19</f>
        <v>58192.503999999986</v>
      </c>
      <c r="F32" s="4"/>
      <c r="G32" s="4"/>
    </row>
    <row r="33" spans="2:9" x14ac:dyDescent="0.35">
      <c r="B33" s="7" t="s">
        <v>21</v>
      </c>
      <c r="C33" s="8">
        <f>'Junio 2024'!C19</f>
        <v>103382.93199999999</v>
      </c>
      <c r="D33" s="8">
        <f>'Junio 2024'!E19</f>
        <v>62283.442000000003</v>
      </c>
      <c r="F33" s="4"/>
      <c r="G33" s="4"/>
    </row>
    <row r="34" spans="2:9" x14ac:dyDescent="0.35">
      <c r="B34" s="6" t="s">
        <v>11</v>
      </c>
      <c r="C34" s="9">
        <f>C32/C33-1</f>
        <v>-0.25584164124886666</v>
      </c>
      <c r="D34" s="10">
        <f>D32/D33-1</f>
        <v>-6.5682593457182636E-2</v>
      </c>
    </row>
    <row r="37" spans="2:9" x14ac:dyDescent="0.35">
      <c r="B37" s="24" t="s">
        <v>7</v>
      </c>
      <c r="C37" s="24"/>
      <c r="D37" s="24"/>
      <c r="E37" s="24"/>
      <c r="F37" s="24"/>
      <c r="G37" s="24"/>
      <c r="H37" s="24"/>
      <c r="I37" s="24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2024-08-07T20:30:49Z</dcterms:modified>
</cp:coreProperties>
</file>