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8_{E7F28FCD-14DE-47C4-8F30-1AED6FBF83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io 2024" sheetId="1" r:id="rId1"/>
    <sheet name="2000 - 2024" sheetId="2" r:id="rId2"/>
  </sheets>
  <definedNames>
    <definedName name="_xlnm._FilterDatabase" localSheetId="0" hidden="1">'Junio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C19" i="1"/>
  <c r="D19" i="1"/>
  <c r="I19" i="1"/>
  <c r="D32" i="2" s="1"/>
  <c r="J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<sst xmlns="http://schemas.openxmlformats.org/spreadsheetml/2006/main" count="34" uniqueCount="23">
  <si>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</si>
  <si>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</si>
  <si>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</si>
  <si>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</si>
  <si>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</si>
  <si>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</si>
  <si>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</si>
  <si>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</si>
  <si>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</si>
  <si>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</si>
  <si>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</si>
  <si>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</si>
  <si>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</si>
  <si>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</si>
  <si>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</si>
  <si>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</si>
  <si>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</si>
  <si>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</si>
  <si>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</si>
  <si>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</si>
  <si>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Tailandia</t>
  </si>
  <si>
    <t>Junio 2023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</si>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</sst>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topLeftCell="A4" zoomScaleNormal="100" workbookViewId="0">
      <selection activeCell="B21" sqref="B21:I21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21</v>
      </c>
      <c r="D8" s="25"/>
      <c r="E8" s="25"/>
      <c r="F8" s="25"/>
      <c r="G8" s="25" t="s">
        <v>22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1"/>
      <c r="B11" s="14" t="s">
        <v>15</v>
      </c>
      <c r="C11" s="11">
        <v>43905.901509999996</v>
      </c>
      <c r="D11" s="15">
        <v>0.4731452273332673</v>
      </c>
      <c r="E11" s="11">
        <v>26361.058979999994</v>
      </c>
      <c r="F11" s="15">
        <v>0.47398900504831826</v>
      </c>
      <c r="G11" s="11">
        <v>29076.094499999999</v>
      </c>
      <c r="H11" s="15">
        <v>0.46536098788100688</v>
      </c>
      <c r="I11" s="11">
        <v>22560.015060000031</v>
      </c>
      <c r="J11" s="15">
        <v>0.48234399015729706</v>
      </c>
    </row>
    <row r="12" spans="1:10" s="12" customFormat="1" ht="20.25" customHeight="1" x14ac:dyDescent="0.35">
      <c r="A12" s="22"/>
      <c r="B12" s="14" t="s">
        <v>14</v>
      </c>
      <c r="C12" s="11">
        <v>34789.898433200004</v>
      </c>
      <c r="D12" s="15">
        <v>0.37490801548235186</v>
      </c>
      <c r="E12" s="11">
        <v>19966.604930000009</v>
      </c>
      <c r="F12" s="15">
        <v>0.35901255758138562</v>
      </c>
      <c r="G12" s="11">
        <v>19225.62</v>
      </c>
      <c r="H12" s="15">
        <v>0.30770478875093915</v>
      </c>
      <c r="I12" s="11">
        <v>14051.053820000012</v>
      </c>
      <c r="J12" s="15">
        <v>0.30041829969654849</v>
      </c>
    </row>
    <row r="13" spans="1:10" s="12" customFormat="1" ht="20.25" customHeight="1" x14ac:dyDescent="0.35">
      <c r="A13" s="22"/>
      <c r="B13" s="14" t="s">
        <v>17</v>
      </c>
      <c r="C13" s="11">
        <v>454.57400000000001</v>
      </c>
      <c r="D13" s="15">
        <v>4.898647133365572E-3</v>
      </c>
      <c r="E13" s="11">
        <v>593.76134000000013</v>
      </c>
      <c r="F13" s="15">
        <v>1.0676215511534672E-2</v>
      </c>
      <c r="G13" s="11">
        <v>7205.78</v>
      </c>
      <c r="H13" s="15">
        <v>0.11532803689481755</v>
      </c>
      <c r="I13" s="11">
        <v>4650.3045499999998</v>
      </c>
      <c r="J13" s="15">
        <v>9.9425751539973947E-2</v>
      </c>
    </row>
    <row r="14" spans="1:10" s="12" customFormat="1" ht="20.25" customHeight="1" x14ac:dyDescent="0.35">
      <c r="A14" s="22"/>
      <c r="B14" s="14" t="s">
        <v>16</v>
      </c>
      <c r="C14" s="11">
        <v>5603.1</v>
      </c>
      <c r="D14" s="15">
        <v>6.0380949532882741E-2</v>
      </c>
      <c r="E14" s="11">
        <v>4109.325139999999</v>
      </c>
      <c r="F14" s="15">
        <v>7.388834173947291E-2</v>
      </c>
      <c r="G14" s="11">
        <v>4441.9817499999999</v>
      </c>
      <c r="H14" s="15">
        <v>7.1093626942552543E-2</v>
      </c>
      <c r="I14" s="11">
        <v>3734.4436400000013</v>
      </c>
      <c r="J14" s="15">
        <v>7.9844204072758218E-2</v>
      </c>
    </row>
    <row r="15" spans="1:10" s="12" customFormat="1" ht="20.25" customHeight="1" x14ac:dyDescent="0.35">
      <c r="A15" s="22"/>
      <c r="B15" s="14" t="s">
        <v>19</v>
      </c>
      <c r="C15" s="11">
        <v>1010.6015</v>
      </c>
      <c r="D15" s="15">
        <v>1.0890592380888365E-2</v>
      </c>
      <c r="E15" s="11">
        <v>561.06060000000002</v>
      </c>
      <c r="F15" s="15">
        <v>1.0088234913763414E-2</v>
      </c>
      <c r="G15" s="11">
        <v>1204</v>
      </c>
      <c r="H15" s="15">
        <v>1.926994113355672E-2</v>
      </c>
      <c r="I15" s="11">
        <v>719.85543999999993</v>
      </c>
      <c r="J15" s="15">
        <v>1.5390856093960259E-2</v>
      </c>
    </row>
    <row r="16" spans="1:10" s="12" customFormat="1" ht="20.25" customHeight="1" x14ac:dyDescent="0.35">
      <c r="A16" s="22"/>
      <c r="B16" s="14" t="s">
        <v>18</v>
      </c>
      <c r="C16" s="11">
        <v>341.27393369999993</v>
      </c>
      <c r="D16" s="15">
        <v>3.6776863107258599E-3</v>
      </c>
      <c r="E16" s="11">
        <v>39.917819999999999</v>
      </c>
      <c r="F16" s="15">
        <v>7.1774839545910626E-4</v>
      </c>
      <c r="G16" s="11">
        <v>463.98572049999996</v>
      </c>
      <c r="H16" s="15">
        <v>7.4260610638254981E-3</v>
      </c>
      <c r="I16" s="11">
        <v>144.90981000000002</v>
      </c>
      <c r="J16" s="15">
        <v>3.0982415473766842E-3</v>
      </c>
    </row>
    <row r="17" spans="1:10" s="12" customFormat="1" ht="20.25" customHeight="1" x14ac:dyDescent="0.35">
      <c r="A17" s="22"/>
      <c r="B17" s="14" t="s">
        <v>20</v>
      </c>
      <c r="C17" s="11">
        <v>166.07341600000001</v>
      </c>
      <c r="D17" s="15">
        <v>1.7896647481303993E-3</v>
      </c>
      <c r="E17" s="11">
        <v>124.01691000000001</v>
      </c>
      <c r="F17" s="15">
        <v>2.2299047934555643E-3</v>
      </c>
      <c r="G17" s="11">
        <v>303.04999999999995</v>
      </c>
      <c r="H17" s="15">
        <v>4.8502953991066133E-3</v>
      </c>
      <c r="I17" s="11">
        <v>235.34704999999997</v>
      </c>
      <c r="J17" s="15">
        <v>5.0318333062650319E-3</v>
      </c>
    </row>
    <row r="18" spans="1:10" s="12" customFormat="1" ht="20.25" customHeight="1" x14ac:dyDescent="0.35">
      <c r="B18" s="14" t="s">
        <v>3</v>
      </c>
      <c r="C18" s="11">
        <v>6524</v>
      </c>
      <c r="D18" s="15">
        <v>7.0300000000000001E-2</v>
      </c>
      <c r="E18" s="11">
        <v>3860</v>
      </c>
      <c r="F18" s="15">
        <v>6.9400000000000003E-2</v>
      </c>
      <c r="G18" s="11">
        <v>560</v>
      </c>
      <c r="H18" s="15">
        <v>8.9999999999999993E-3</v>
      </c>
      <c r="I18" s="11">
        <v>676</v>
      </c>
      <c r="J18" s="15">
        <v>1.44E-2</v>
      </c>
    </row>
    <row r="19" spans="1:10" s="12" customFormat="1" ht="20.25" customHeight="1" x14ac:dyDescent="0.35">
      <c r="B19" s="19" t="s">
        <v>13</v>
      </c>
      <c r="C19" s="13">
        <f>SUM(C11:C18)</f>
        <v>92795.42279289999</v>
      </c>
      <c r="D19" s="16">
        <f t="shared" ref="D19:J19" si="0">SUM(D11:D18)</f>
        <v>0.99999078292161203</v>
      </c>
      <c r="E19" s="13">
        <f>SUM(E11:E18)</f>
        <v>55615.745719999999</v>
      </c>
      <c r="F19" s="16">
        <f t="shared" si="0"/>
        <v>1.0000020079833893</v>
      </c>
      <c r="G19" s="13">
        <f t="shared" si="0"/>
        <v>62480.511970500003</v>
      </c>
      <c r="H19" s="16">
        <f t="shared" si="0"/>
        <v>1.0000337380658049</v>
      </c>
      <c r="I19" s="13">
        <f t="shared" si="0"/>
        <v>46771.929370000042</v>
      </c>
      <c r="J19" s="16">
        <f t="shared" si="0"/>
        <v>0.99995317641417969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22" zoomScale="90" zoomScaleNormal="90" workbookViewId="0">
      <selection activeCell="B32" sqref="B32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+'Junio 2024'!G19</f>
        <v>62480.511970500003</v>
      </c>
      <c r="D32" s="8">
        <f>+'Junio 2024'!I19</f>
        <v>46771.929370000042</v>
      </c>
      <c r="F32" s="4"/>
      <c r="G32" s="4"/>
    </row>
    <row r="33" spans="2:9" x14ac:dyDescent="0.35">
      <c r="B33" s="7" t="s">
        <v>21</v>
      </c>
      <c r="C33" s="8">
        <f>'Junio 2024'!C19</f>
        <v>92795.42279289999</v>
      </c>
      <c r="D33" s="8">
        <f>'Junio 2024'!E19</f>
        <v>55615.745719999999</v>
      </c>
      <c r="F33" s="4"/>
      <c r="G33" s="4"/>
    </row>
    <row r="34" spans="2:9" x14ac:dyDescent="0.35">
      <c r="B34" s="6" t="s">
        <v>11</v>
      </c>
      <c r="C34" s="9">
        <f>C32/C33-1</f>
        <v>-0.32668541087480729</v>
      </c>
      <c r="D34" s="10">
        <f>D32/D33-1</f>
        <v>-0.15901641226793128</v>
      </c>
    </row>
    <row r="37" spans="2:9" x14ac:dyDescent="0.35">
      <c r="B37" s="24" t="s">
        <v>7</v>
      </c>
      <c r="C37" s="24"/>
      <c r="D37" s="24"/>
      <c r="E37" s="24"/>
      <c r="F37" s="24"/>
      <c r="G37" s="24"/>
      <c r="H37" s="24"/>
      <c r="I37" s="24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2024-07-08T22:21:18Z</dcterms:modified>
</cp:coreProperties>
</file>