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8_{26B79A73-B3F4-43D3-9FF0-A3832925D78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Febrero 2024" sheetId="1" r:id="rId1"/>
    <sheet name="2000 - 2024" sheetId="2" r:id="rId2"/>
  </sheets>
  <definedNames>
    <definedName name="_xlnm._FilterDatabase" localSheetId="0" hidden="1">'Febrero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D19" i="1"/>
  <c r="I19" i="1"/>
  <c r="D32" i="2" s="1"/>
  <c r="J19" i="1"/>
  <c r="C19" i="1"/>
  <c r="E19" i="1"/>
  <c r="G19" i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<sst xmlns="http://schemas.openxmlformats.org/spreadsheetml/2006/main" count="34" uniqueCount="23">
  <si>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</si>
  <si>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</si>
  <si>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</si>
  <si>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</si>
  <si>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</si>
  <si>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</si>
  <si>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</si>
  <si>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</si>
  <si>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</si>
  <si>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</si>
  <si>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</si>
  <si>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</si>
  <si>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</si>
  <si>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</si>
  <si>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</si>
  <si>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</si>
  <si>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</si>
  <si>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</si>
  <si>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</si>
  <si>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Estados Unidos</t>
  </si>
  <si>
    <t>India</t>
  </si>
  <si>
    <t>Marzo 2023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</si>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</sst>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opLeftCell="A6" zoomScaleNormal="100" workbookViewId="0">
      <selection activeCell="G9" sqref="G9:H9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1" t="s">
        <v>12</v>
      </c>
      <c r="C7" s="21"/>
      <c r="D7" s="21"/>
      <c r="E7" s="21"/>
      <c r="F7" s="21"/>
      <c r="G7" s="21"/>
      <c r="H7" s="21"/>
      <c r="I7" s="21"/>
      <c r="J7" s="21"/>
    </row>
    <row r="8" spans="1:10" s="12" customFormat="1" ht="20.25" customHeight="1" x14ac:dyDescent="0.35">
      <c r="B8" s="17"/>
      <c r="C8" s="23" t="s">
        <v>21</v>
      </c>
      <c r="D8" s="23"/>
      <c r="E8" s="23"/>
      <c r="F8" s="23"/>
      <c r="G8" s="23" t="s">
        <v>22</v>
      </c>
      <c r="H8" s="23"/>
      <c r="I8" s="23"/>
      <c r="J8" s="23"/>
    </row>
    <row r="9" spans="1:10" x14ac:dyDescent="0.35">
      <c r="B9" s="21" t="s">
        <v>0</v>
      </c>
      <c r="C9" s="24" t="s">
        <v>4</v>
      </c>
      <c r="D9" s="24"/>
      <c r="E9" s="21" t="s">
        <v>5</v>
      </c>
      <c r="F9" s="21"/>
      <c r="G9" s="24" t="s">
        <v>4</v>
      </c>
      <c r="H9" s="24"/>
      <c r="I9" s="21" t="s">
        <v>5</v>
      </c>
      <c r="J9" s="21"/>
    </row>
    <row r="10" spans="1:10" x14ac:dyDescent="0.35">
      <c r="B10" s="21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8"/>
      <c r="B11" s="14" t="s">
        <v>15</v>
      </c>
      <c r="C11" s="11">
        <v>18082.18751</v>
      </c>
      <c r="D11" s="15">
        <v>0.44864845446750723</v>
      </c>
      <c r="E11" s="11">
        <v>10773.871670000004</v>
      </c>
      <c r="F11" s="15">
        <v>0.44952058479995172</v>
      </c>
      <c r="G11" s="11">
        <v>13288.482499999996</v>
      </c>
      <c r="H11" s="15">
        <v>0.46063176376747478</v>
      </c>
      <c r="I11" s="11">
        <v>10053.270370000009</v>
      </c>
      <c r="J11" s="15">
        <v>0.48780334377583878</v>
      </c>
    </row>
    <row r="12" spans="1:10" s="12" customFormat="1" ht="20.25" customHeight="1" x14ac:dyDescent="0.35">
      <c r="A12" s="29"/>
      <c r="B12" s="14" t="s">
        <v>17</v>
      </c>
      <c r="C12" s="11">
        <v>151.57400000000001</v>
      </c>
      <c r="D12" s="15">
        <v>3.7607972376046857E-3</v>
      </c>
      <c r="E12" s="11">
        <v>197.01305000000002</v>
      </c>
      <c r="F12" s="15">
        <v>8.220018222030865E-3</v>
      </c>
      <c r="G12" s="11">
        <v>6639.54</v>
      </c>
      <c r="H12" s="15">
        <v>0.2301529178222344</v>
      </c>
      <c r="I12" s="11">
        <v>4101.0937199999998</v>
      </c>
      <c r="J12" s="15">
        <v>0.19899268159780842</v>
      </c>
    </row>
    <row r="13" spans="1:10" s="12" customFormat="1" ht="20.25" customHeight="1" x14ac:dyDescent="0.35">
      <c r="A13" s="29"/>
      <c r="B13" s="14" t="s">
        <v>14</v>
      </c>
      <c r="C13" s="11">
        <v>18834.440399999999</v>
      </c>
      <c r="D13" s="15">
        <v>0.46731307102900288</v>
      </c>
      <c r="E13" s="11">
        <v>10581.992459999999</v>
      </c>
      <c r="F13" s="15">
        <v>0.44151476689789437</v>
      </c>
      <c r="G13" s="11">
        <v>6479.4000000000005</v>
      </c>
      <c r="H13" s="15">
        <v>0.22460182719546623</v>
      </c>
      <c r="I13" s="11">
        <v>4622.6781300000002</v>
      </c>
      <c r="J13" s="15">
        <v>0.22430092557168932</v>
      </c>
    </row>
    <row r="14" spans="1:10" s="12" customFormat="1" ht="20.25" customHeight="1" x14ac:dyDescent="0.35">
      <c r="A14" s="29"/>
      <c r="B14" s="14" t="s">
        <v>16</v>
      </c>
      <c r="C14" s="11">
        <v>2860.4000000000005</v>
      </c>
      <c r="D14" s="15">
        <v>7.0971171958544632E-2</v>
      </c>
      <c r="E14" s="11">
        <v>2088.69587</v>
      </c>
      <c r="F14" s="15">
        <v>8.7147110872506206E-2</v>
      </c>
      <c r="G14" s="11">
        <v>1424.5800000000002</v>
      </c>
      <c r="H14" s="15">
        <v>4.9381620363940684E-2</v>
      </c>
      <c r="I14" s="11">
        <v>1087.57348</v>
      </c>
      <c r="J14" s="15">
        <v>5.2771084494957717E-2</v>
      </c>
    </row>
    <row r="15" spans="1:10" s="12" customFormat="1" ht="20.25" customHeight="1" x14ac:dyDescent="0.35">
      <c r="A15" s="29"/>
      <c r="B15" s="14" t="s">
        <v>20</v>
      </c>
      <c r="C15" s="11">
        <v>89.001499999999993</v>
      </c>
      <c r="D15" s="15">
        <v>2.2082718364803554E-3</v>
      </c>
      <c r="E15" s="11">
        <v>80.23823999999999</v>
      </c>
      <c r="F15" s="15">
        <v>3.3477974931289357E-3</v>
      </c>
      <c r="G15" s="11">
        <v>659</v>
      </c>
      <c r="H15" s="15">
        <v>2.2843566398402973E-2</v>
      </c>
      <c r="I15" s="11">
        <v>380.89200000000005</v>
      </c>
      <c r="J15" s="15">
        <v>1.8481587023851886E-2</v>
      </c>
    </row>
    <row r="16" spans="1:10" s="12" customFormat="1" ht="20.25" customHeight="1" x14ac:dyDescent="0.35">
      <c r="A16" s="29"/>
      <c r="B16" s="14" t="s">
        <v>18</v>
      </c>
      <c r="C16" s="11">
        <v>171.43144999999998</v>
      </c>
      <c r="D16" s="15">
        <v>4.2534928391318146E-3</v>
      </c>
      <c r="E16" s="11">
        <v>20.3751</v>
      </c>
      <c r="F16" s="15">
        <v>8.5011471715046825E-4</v>
      </c>
      <c r="G16" s="11">
        <v>132.4026743</v>
      </c>
      <c r="H16" s="15">
        <v>4.5896043728348608E-3</v>
      </c>
      <c r="I16" s="11">
        <v>37.919699999999992</v>
      </c>
      <c r="J16" s="15">
        <v>1.8399342476826924E-3</v>
      </c>
    </row>
    <row r="17" spans="1:10" s="12" customFormat="1" ht="20.25" customHeight="1" x14ac:dyDescent="0.35">
      <c r="A17" s="29"/>
      <c r="B17" s="14" t="s">
        <v>19</v>
      </c>
      <c r="C17" s="11">
        <v>25.627870000000001</v>
      </c>
      <c r="D17" s="15">
        <v>6.3586909827339773E-4</v>
      </c>
      <c r="E17" s="11">
        <v>54.176880000000004</v>
      </c>
      <c r="F17" s="15">
        <v>2.2604337165115689E-3</v>
      </c>
      <c r="G17" s="11">
        <v>109.31644</v>
      </c>
      <c r="H17" s="15">
        <v>3.7893434834249391E-3</v>
      </c>
      <c r="I17" s="11">
        <v>159.70070999999999</v>
      </c>
      <c r="J17" s="15">
        <v>7.7489749578251374E-3</v>
      </c>
    </row>
    <row r="18" spans="1:10" s="12" customFormat="1" ht="20.25" customHeight="1" x14ac:dyDescent="0.35">
      <c r="B18" s="14" t="s">
        <v>3</v>
      </c>
      <c r="C18" s="11">
        <v>89</v>
      </c>
      <c r="D18" s="15">
        <v>2.2000000000000001E-3</v>
      </c>
      <c r="E18" s="11">
        <v>171</v>
      </c>
      <c r="F18" s="15">
        <v>7.1000000000000004E-3</v>
      </c>
      <c r="G18" s="11">
        <v>116</v>
      </c>
      <c r="H18" s="15">
        <v>4.0000000000000001E-3</v>
      </c>
      <c r="I18" s="11">
        <v>166</v>
      </c>
      <c r="J18" s="15">
        <v>8.0999999999999996E-3</v>
      </c>
    </row>
    <row r="19" spans="1:10" s="12" customFormat="1" ht="20.25" customHeight="1" x14ac:dyDescent="0.35">
      <c r="B19" s="19" t="s">
        <v>13</v>
      </c>
      <c r="C19" s="13">
        <f>SUM(C11:C18)</f>
        <v>40303.662729999996</v>
      </c>
      <c r="D19" s="16">
        <f t="shared" ref="D19:J19" si="0">SUM(D11:D18)</f>
        <v>0.99999112846654492</v>
      </c>
      <c r="E19" s="13">
        <f t="shared" si="0"/>
        <v>23967.363270000002</v>
      </c>
      <c r="F19" s="16">
        <f t="shared" si="0"/>
        <v>0.99996082671917419</v>
      </c>
      <c r="G19" s="13">
        <f t="shared" si="0"/>
        <v>28848.721614299997</v>
      </c>
      <c r="H19" s="16">
        <f t="shared" si="0"/>
        <v>0.99999064340377886</v>
      </c>
      <c r="I19" s="13">
        <f t="shared" si="0"/>
        <v>20609.128110000009</v>
      </c>
      <c r="J19" s="16">
        <f t="shared" si="0"/>
        <v>1.0000385316696541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2" t="s">
        <v>7</v>
      </c>
      <c r="C21" s="22"/>
      <c r="D21" s="22"/>
      <c r="E21" s="22"/>
      <c r="F21" s="22"/>
      <c r="G21" s="22"/>
      <c r="H21" s="22"/>
      <c r="I21" s="22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abSelected="1" topLeftCell="A31" zoomScale="90" zoomScaleNormal="90" workbookViewId="0">
      <selection activeCell="C33" sqref="C33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5" t="s">
        <v>12</v>
      </c>
      <c r="C7" s="26"/>
      <c r="D7" s="27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+'Febrero 2024'!G19</f>
        <v>28848.721614299997</v>
      </c>
      <c r="D32" s="8">
        <f>+'Febrero 2024'!I19</f>
        <v>20609.128110000009</v>
      </c>
      <c r="F32" s="4"/>
      <c r="G32" s="4"/>
    </row>
    <row r="33" spans="2:9" x14ac:dyDescent="0.35">
      <c r="B33" s="7" t="s">
        <v>21</v>
      </c>
      <c r="C33" s="8">
        <f>'Febrero 2024'!C19</f>
        <v>40303.662729999996</v>
      </c>
      <c r="D33" s="8">
        <f>'Febrero 2024'!E19</f>
        <v>23967.363270000002</v>
      </c>
      <c r="F33" s="4"/>
      <c r="G33" s="4"/>
    </row>
    <row r="34" spans="2:9" x14ac:dyDescent="0.35">
      <c r="B34" s="6" t="s">
        <v>11</v>
      </c>
      <c r="C34" s="9">
        <f>C32/C33-1</f>
        <v>-0.28421588361430794</v>
      </c>
      <c r="D34" s="10">
        <f>D32/D33-1</f>
        <v>-0.14011700503590663</v>
      </c>
    </row>
    <row r="37" spans="2:9" x14ac:dyDescent="0.35">
      <c r="B37" s="22" t="s">
        <v>7</v>
      </c>
      <c r="C37" s="22"/>
      <c r="D37" s="22"/>
      <c r="E37" s="22"/>
      <c r="F37" s="22"/>
      <c r="G37" s="22"/>
      <c r="H37" s="22"/>
      <c r="I37" s="22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2024-04-10T17:09:09Z</dcterms:modified>
</cp:coreProperties>
</file>