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9\Julio_2019\"/>
    </mc:Choice>
  </mc:AlternateContent>
  <xr:revisionPtr revIDLastSave="0" documentId="13_ncr:1_{47A04BA0-C80C-43BD-AC30-94B613A5AB14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Enero - julio 2019" sheetId="1" r:id="rId1"/>
    <sheet name="2000 - 2019" sheetId="2" r:id="rId2"/>
  </sheets>
  <definedNames>
    <definedName name="_xlnm._FilterDatabase" localSheetId="0" hidden="1">'Enero - julio 2019'!$B$24:$G$29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D19" i="1"/>
  <c r="C19" i="1"/>
  <c r="C28" i="2" l="1"/>
  <c r="D28" i="2"/>
  <c r="D29" i="2" l="1"/>
  <c r="C29" i="2"/>
  <c r="C30" i="2" l="1"/>
  <c r="D30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<sst xmlns="http://schemas.openxmlformats.org/spreadsheetml/2006/main" count="34" uniqueCount="23">
  <si>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</si>
  <si>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</si>
  <si>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</si>
  <si>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</si>
  <si>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</si>
  <si>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</si>
  <si>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</si>
  <si>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</si>
  <si>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</si>
  <si>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</si>
  <si>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</si>
  <si>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</si>
  <si>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</si>
  <si>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</si>
  <si>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</si>
  <si>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</si>
  <si>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</si>
  <si>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</si>
  <si>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Pakistán</t>
  </si>
  <si>
    <t>Tailandia</t>
  </si>
  <si>
    <t>Enero - julio 2018</t>
  </si>
  <si>
    <t>Enero - julio 2019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</si>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</sst>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D20" sqref="D20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20</v>
      </c>
      <c r="D8" s="19"/>
      <c r="E8" s="19"/>
      <c r="F8" s="19"/>
      <c r="G8" s="19" t="s">
        <v>21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51189.668615399998</v>
      </c>
      <c r="D11" s="8">
        <v>0.59047166757514635</v>
      </c>
      <c r="E11" s="7">
        <v>24678.311749999997</v>
      </c>
      <c r="F11" s="8">
        <v>0.57622396085880889</v>
      </c>
      <c r="G11" s="7">
        <v>52430.164349999992</v>
      </c>
      <c r="H11" s="8">
        <v>0.7363065938478871</v>
      </c>
      <c r="I11" s="7">
        <v>23415.302539999997</v>
      </c>
      <c r="J11" s="8">
        <v>0.6943271671047524</v>
      </c>
    </row>
    <row r="12" spans="2:10" x14ac:dyDescent="0.25">
      <c r="B12" s="10" t="s">
        <v>15</v>
      </c>
      <c r="C12" s="7">
        <v>20222.631000000005</v>
      </c>
      <c r="D12" s="8">
        <v>0.23326759036167177</v>
      </c>
      <c r="E12" s="7">
        <v>9457.2379800000035</v>
      </c>
      <c r="F12" s="8">
        <v>0.22082090472092214</v>
      </c>
      <c r="G12" s="7">
        <v>9516.6370000000024</v>
      </c>
      <c r="H12" s="8">
        <v>0.13364754166285153</v>
      </c>
      <c r="I12" s="7">
        <v>4535.0182700000005</v>
      </c>
      <c r="J12" s="8">
        <v>0.13447557992463999</v>
      </c>
    </row>
    <row r="13" spans="2:10" x14ac:dyDescent="0.25">
      <c r="B13" s="10" t="s">
        <v>17</v>
      </c>
      <c r="C13" s="7">
        <v>4292.0560000000005</v>
      </c>
      <c r="D13" s="8">
        <v>4.9508768706572122E-2</v>
      </c>
      <c r="E13" s="7">
        <v>2539.7093800000002</v>
      </c>
      <c r="F13" s="8">
        <v>5.9300709594685704E-2</v>
      </c>
      <c r="G13" s="7">
        <v>3121.0039999999999</v>
      </c>
      <c r="H13" s="8">
        <v>4.3830032827765326E-2</v>
      </c>
      <c r="I13" s="7">
        <v>2056.1352500000003</v>
      </c>
      <c r="J13" s="8">
        <v>6.0969981527162542E-2</v>
      </c>
    </row>
    <row r="14" spans="2:10" x14ac:dyDescent="0.25">
      <c r="B14" s="10" t="s">
        <v>18</v>
      </c>
      <c r="C14" s="7">
        <v>4279.96</v>
      </c>
      <c r="D14" s="8">
        <v>4.9369241620654626E-2</v>
      </c>
      <c r="E14" s="7">
        <v>1792.7685200000001</v>
      </c>
      <c r="F14" s="8">
        <v>4.1860082973357561E-2</v>
      </c>
      <c r="G14" s="7">
        <v>2284</v>
      </c>
      <c r="H14" s="8">
        <v>3.2075509989290631E-2</v>
      </c>
      <c r="I14" s="7">
        <v>1087.92191</v>
      </c>
      <c r="J14" s="8">
        <v>3.2259832496765659E-2</v>
      </c>
    </row>
    <row r="15" spans="2:10" x14ac:dyDescent="0.25">
      <c r="B15" s="10" t="s">
        <v>16</v>
      </c>
      <c r="C15" s="7">
        <v>4503.3230000000003</v>
      </c>
      <c r="D15" s="8">
        <v>5.1945728764486408E-2</v>
      </c>
      <c r="E15" s="7">
        <v>2430.0295899999996</v>
      </c>
      <c r="F15" s="8">
        <v>5.6739751468368058E-2</v>
      </c>
      <c r="G15" s="7">
        <v>1325.6001999999999</v>
      </c>
      <c r="H15" s="8">
        <v>1.8616156942603174E-2</v>
      </c>
      <c r="I15" s="7">
        <v>686.63623000000007</v>
      </c>
      <c r="J15" s="8">
        <v>2.0360624749262254E-2</v>
      </c>
    </row>
    <row r="16" spans="2:10" x14ac:dyDescent="0.25">
      <c r="B16" s="10" t="s">
        <v>19</v>
      </c>
      <c r="C16" s="7">
        <v>1111.69</v>
      </c>
      <c r="D16" s="8">
        <v>1.2823318960285971E-2</v>
      </c>
      <c r="E16" s="7">
        <v>576.21348999999998</v>
      </c>
      <c r="F16" s="8">
        <v>1.3454243664300806E-2</v>
      </c>
      <c r="G16" s="7">
        <v>1041.521</v>
      </c>
      <c r="H16" s="8">
        <v>1.4626671295777566E-2</v>
      </c>
      <c r="I16" s="7">
        <v>540.00377000000003</v>
      </c>
      <c r="J16" s="8">
        <v>1.6012574990627745E-2</v>
      </c>
    </row>
    <row r="17" spans="2:10" x14ac:dyDescent="0.25">
      <c r="B17" s="10" t="s">
        <v>22</v>
      </c>
      <c r="C17" s="7">
        <v>226.43657580000001</v>
      </c>
      <c r="D17" s="8">
        <v>2.611940771040822E-3</v>
      </c>
      <c r="E17" s="7">
        <v>288.06531999999999</v>
      </c>
      <c r="F17" s="8">
        <v>6.7261545829390154E-3</v>
      </c>
      <c r="G17" s="7">
        <v>563.54999999999995</v>
      </c>
      <c r="H17" s="8">
        <v>7.9142529135134559E-3</v>
      </c>
      <c r="I17" s="7">
        <v>336.31015000000002</v>
      </c>
      <c r="J17" s="8">
        <v>9.9725072233926553E-3</v>
      </c>
    </row>
    <row r="18" spans="2:10" x14ac:dyDescent="0.25">
      <c r="B18" s="10" t="s">
        <v>3</v>
      </c>
      <c r="C18" s="7">
        <v>867.07957409999983</v>
      </c>
      <c r="D18" s="8">
        <v>1.0001743240141778E-2</v>
      </c>
      <c r="E18" s="7">
        <v>1065.3029199999999</v>
      </c>
      <c r="F18" s="8">
        <v>2.4874192136617877E-2</v>
      </c>
      <c r="G18" s="7">
        <v>924.49726780000003</v>
      </c>
      <c r="H18" s="8">
        <v>1.2983240520311204E-2</v>
      </c>
      <c r="I18" s="7">
        <v>1066.4027800000001</v>
      </c>
      <c r="J18" s="8">
        <v>3.1621731983396892E-2</v>
      </c>
    </row>
    <row r="19" spans="2:10" x14ac:dyDescent="0.25">
      <c r="B19" s="11" t="s">
        <v>13</v>
      </c>
      <c r="C19" s="9">
        <f>SUM(C11:C18)</f>
        <v>86692.844765300018</v>
      </c>
      <c r="D19" s="12">
        <f>SUM(D11:D18)</f>
        <v>1</v>
      </c>
      <c r="E19" s="9">
        <f t="shared" ref="E19:J19" si="0">SUM(E11:E18)</f>
        <v>42827.63895</v>
      </c>
      <c r="F19" s="12">
        <f t="shared" si="0"/>
        <v>1</v>
      </c>
      <c r="G19" s="9">
        <f t="shared" si="0"/>
        <v>71206.973817799997</v>
      </c>
      <c r="H19" s="12">
        <f t="shared" si="0"/>
        <v>1</v>
      </c>
      <c r="I19" s="9">
        <f t="shared" si="0"/>
        <v>33723.730899999995</v>
      </c>
      <c r="J19" s="12">
        <f t="shared" si="0"/>
        <v>1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3"/>
  <sheetViews>
    <sheetView showGridLines="0" zoomScale="90" zoomScaleNormal="90" workbookViewId="0">
      <selection activeCell="C26" sqref="C26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3" t="s">
        <v>21</v>
      </c>
      <c r="C28" s="14">
        <f>'Enero - julio 2019'!G19</f>
        <v>71206.973817799997</v>
      </c>
      <c r="D28" s="14">
        <f>'Enero - julio 2019'!I19</f>
        <v>33723.730899999995</v>
      </c>
      <c r="F28" s="6"/>
      <c r="G28" s="6"/>
    </row>
    <row r="29" spans="2:7" x14ac:dyDescent="0.25">
      <c r="B29" s="13" t="s">
        <v>20</v>
      </c>
      <c r="C29" s="14">
        <f>'Enero - julio 2019'!C19</f>
        <v>86692.844765300018</v>
      </c>
      <c r="D29" s="14">
        <f>'Enero - julio 2019'!E19</f>
        <v>42827.63895</v>
      </c>
      <c r="F29" s="6"/>
      <c r="G29" s="6"/>
    </row>
    <row r="30" spans="2:7" x14ac:dyDescent="0.25">
      <c r="B30" s="11" t="s">
        <v>11</v>
      </c>
      <c r="C30" s="15">
        <f>C28/C29-1</f>
        <v>-0.17862917048603355</v>
      </c>
      <c r="D30" s="16">
        <f>D28/D29-1</f>
        <v>-0.21257086015478344</v>
      </c>
    </row>
    <row r="33" spans="2:9" x14ac:dyDescent="0.25">
      <c r="B33" s="18" t="s">
        <v>7</v>
      </c>
      <c r="C33" s="18"/>
      <c r="D33" s="18"/>
      <c r="E33" s="18"/>
      <c r="F33" s="18"/>
      <c r="G33" s="18"/>
      <c r="H33" s="18"/>
      <c r="I33" s="18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julio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2019-08-19T19:34:18Z</dcterms:modified>
</cp:coreProperties>
</file>