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Arroz\2021\"/>
    </mc:Choice>
  </mc:AlternateContent>
  <xr:revisionPtr revIDLastSave="0" documentId="13_ncr:1_{8EC75CB4-CE3E-42DC-8232-3DD981E94F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 -julio 2021" sheetId="1" r:id="rId1"/>
    <sheet name="2000 - 2021" sheetId="2" r:id="rId2"/>
  </sheets>
  <definedNames>
    <definedName name="_xlnm._FilterDatabase" localSheetId="0" hidden="1">'Enero -julio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C30" i="2" s="1"/>
  <c r="J19" i="1"/>
  <c r="I19" i="1"/>
  <c r="D30" i="2" s="1"/>
  <c r="H19" i="1"/>
  <c r="F19" i="1"/>
  <c r="E19" i="1"/>
  <c r="D19" i="1"/>
  <c r="C19" i="1"/>
  <c r="D31" i="2" l="1"/>
  <c r="C31" i="2"/>
  <c r="C32" i="2" s="1"/>
  <c r="D32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<sst xmlns="http://schemas.openxmlformats.org/spreadsheetml/2006/main" count="34" uniqueCount="23">
  <si>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</si>
  <si>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</si>
  <si>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</si>
  <si>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</si>
  <si>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</si>
  <si>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</si>
  <si>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</si>
  <si>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</si>
  <si>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</si>
  <si>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</si>
  <si>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</si>
  <si>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</si>
  <si>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</si>
  <si>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</si>
  <si>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</si>
  <si>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</si>
  <si>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</si>
  <si>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</si>
  <si>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</si>
  <si>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India</t>
  </si>
  <si>
    <t>Enero - julio 2020</t>
  </si>
  <si>
    <t>Enero - julio 2021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</si>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</sst>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1" fontId="0" fillId="0" borderId="0" xfId="3" applyFont="1"/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53"/>
  <sheetViews>
    <sheetView showGridLines="0" tabSelected="1" zoomScaleNormal="100" workbookViewId="0">
      <selection activeCell="B25" sqref="B25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3" customFormat="1" ht="20.25" customHeight="1" x14ac:dyDescent="0.25">
      <c r="B8" s="19"/>
      <c r="C8" s="22" t="s">
        <v>20</v>
      </c>
      <c r="D8" s="22"/>
      <c r="E8" s="22"/>
      <c r="F8" s="22"/>
      <c r="G8" s="22" t="s">
        <v>21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s="13" customFormat="1" ht="20.25" customHeight="1" x14ac:dyDescent="0.25">
      <c r="B11" s="15" t="s">
        <v>14</v>
      </c>
      <c r="C11" s="12">
        <v>44876.173999999999</v>
      </c>
      <c r="D11" s="17">
        <v>0.47165042082361114</v>
      </c>
      <c r="E11" s="12">
        <v>21461.410999999996</v>
      </c>
      <c r="F11" s="17">
        <v>0.45044939552657992</v>
      </c>
      <c r="G11" s="12">
        <v>33984.600000000006</v>
      </c>
      <c r="H11" s="17">
        <v>0.46777465436469312</v>
      </c>
      <c r="I11" s="12">
        <v>19172.762999999999</v>
      </c>
      <c r="J11" s="17">
        <v>0.45634133068330146</v>
      </c>
    </row>
    <row r="12" spans="2:10" s="13" customFormat="1" ht="20.25" customHeight="1" x14ac:dyDescent="0.25">
      <c r="B12" s="15" t="s">
        <v>15</v>
      </c>
      <c r="C12" s="12">
        <v>34370.35</v>
      </c>
      <c r="D12" s="17">
        <v>0.36123378168011389</v>
      </c>
      <c r="E12" s="12">
        <v>16763.370000000003</v>
      </c>
      <c r="F12" s="17">
        <v>0.35184312361793951</v>
      </c>
      <c r="G12" s="12">
        <v>19825.712000000003</v>
      </c>
      <c r="H12" s="17">
        <v>0.27288729537302042</v>
      </c>
      <c r="I12" s="12">
        <v>11031.622000000001</v>
      </c>
      <c r="J12" s="17">
        <v>0.26256961832132303</v>
      </c>
    </row>
    <row r="13" spans="2:10" s="13" customFormat="1" ht="20.25" customHeight="1" x14ac:dyDescent="0.25">
      <c r="B13" s="15" t="s">
        <v>19</v>
      </c>
      <c r="C13" s="12">
        <v>21.839000000000002</v>
      </c>
      <c r="D13" s="17">
        <v>2.295287815838945E-4</v>
      </c>
      <c r="E13" s="12">
        <v>30.655999999999999</v>
      </c>
      <c r="F13" s="17">
        <v>6.434328418230673E-4</v>
      </c>
      <c r="G13" s="12">
        <v>7777.55</v>
      </c>
      <c r="H13" s="17">
        <v>0.10705262863338449</v>
      </c>
      <c r="I13" s="12">
        <v>3571.1350000000002</v>
      </c>
      <c r="J13" s="17">
        <v>8.4998520972157848E-2</v>
      </c>
    </row>
    <row r="14" spans="2:10" s="13" customFormat="1" ht="20.25" customHeight="1" x14ac:dyDescent="0.25">
      <c r="B14" s="15" t="s">
        <v>16</v>
      </c>
      <c r="C14" s="12">
        <v>9630.7000000000007</v>
      </c>
      <c r="D14" s="17">
        <v>0.10121905017629071</v>
      </c>
      <c r="E14" s="12">
        <v>5678.5879999999997</v>
      </c>
      <c r="F14" s="17">
        <v>0.11918678282823486</v>
      </c>
      <c r="G14" s="12">
        <v>7202.59</v>
      </c>
      <c r="H14" s="17">
        <v>9.9138699522153997E-2</v>
      </c>
      <c r="I14" s="12">
        <v>5259.6360000000004</v>
      </c>
      <c r="J14" s="17">
        <v>0.12518744904684825</v>
      </c>
    </row>
    <row r="15" spans="2:10" s="13" customFormat="1" ht="20.25" customHeight="1" x14ac:dyDescent="0.25">
      <c r="B15" s="15" t="s">
        <v>18</v>
      </c>
      <c r="C15" s="12">
        <v>565.33600000000001</v>
      </c>
      <c r="D15" s="17">
        <v>5.9417044400161441E-3</v>
      </c>
      <c r="E15" s="12">
        <v>362.21800000000002</v>
      </c>
      <c r="F15" s="17">
        <v>7.6025233918145816E-3</v>
      </c>
      <c r="G15" s="12">
        <v>2601.4089999999997</v>
      </c>
      <c r="H15" s="17">
        <v>3.5806606399257361E-2</v>
      </c>
      <c r="I15" s="12">
        <v>1610.2429999999997</v>
      </c>
      <c r="J15" s="17">
        <v>3.8326266972760856E-2</v>
      </c>
    </row>
    <row r="16" spans="2:10" s="13" customFormat="1" ht="20.25" customHeight="1" x14ac:dyDescent="0.25">
      <c r="B16" s="15" t="s">
        <v>17</v>
      </c>
      <c r="C16" s="12">
        <v>1293.52</v>
      </c>
      <c r="D16" s="17">
        <v>1.3594948008351994E-2</v>
      </c>
      <c r="E16" s="12">
        <v>661.96300000000008</v>
      </c>
      <c r="F16" s="17">
        <v>1.3893813096024372E-2</v>
      </c>
      <c r="G16" s="12">
        <v>381.90899999999999</v>
      </c>
      <c r="H16" s="17">
        <v>5.2567148200586607E-3</v>
      </c>
      <c r="I16" s="12">
        <v>369.47299999999996</v>
      </c>
      <c r="J16" s="17">
        <v>8.7940272600016706E-3</v>
      </c>
    </row>
    <row r="17" spans="2:10" s="13" customFormat="1" ht="20.25" customHeight="1" x14ac:dyDescent="0.25">
      <c r="B17" s="15" t="s">
        <v>22</v>
      </c>
      <c r="C17" s="12">
        <v>253.58599999999998</v>
      </c>
      <c r="D17" s="17">
        <v>2.6651992127264736E-3</v>
      </c>
      <c r="E17" s="12">
        <v>336.45300000000003</v>
      </c>
      <c r="F17" s="17">
        <v>7.0617468009491289E-3</v>
      </c>
      <c r="G17" s="12">
        <v>315.00900000000001</v>
      </c>
      <c r="H17" s="17">
        <v>4.3358823142472646E-3</v>
      </c>
      <c r="I17" s="12">
        <v>432.13400000000001</v>
      </c>
      <c r="J17" s="17">
        <v>1.02854557057581E-2</v>
      </c>
    </row>
    <row r="18" spans="2:10" s="13" customFormat="1" ht="20.25" customHeight="1" x14ac:dyDescent="0.25">
      <c r="B18" s="15" t="s">
        <v>3</v>
      </c>
      <c r="C18" s="12">
        <v>4135.6040000000003</v>
      </c>
      <c r="D18" s="17">
        <v>4.3465366877305754E-2</v>
      </c>
      <c r="E18" s="12">
        <v>2349.7850000000008</v>
      </c>
      <c r="F18" s="17">
        <v>4.9319181896634152E-2</v>
      </c>
      <c r="G18" s="12">
        <v>562.86999999999989</v>
      </c>
      <c r="H18" s="17">
        <v>7.7475185731847602E-3</v>
      </c>
      <c r="I18" s="12">
        <v>567.07799999999997</v>
      </c>
      <c r="J18" s="17">
        <v>1.3497331037849121E-2</v>
      </c>
    </row>
    <row r="19" spans="2:10" s="13" customFormat="1" ht="20.25" customHeight="1" x14ac:dyDescent="0.25">
      <c r="B19" s="16" t="s">
        <v>13</v>
      </c>
      <c r="C19" s="14">
        <f>SUM(C11:C18)</f>
        <v>95147.109000000011</v>
      </c>
      <c r="D19" s="18">
        <f t="shared" ref="D19:J19" si="0">SUM(D11:D18)</f>
        <v>1.0000000000000002</v>
      </c>
      <c r="E19" s="14">
        <f t="shared" si="0"/>
        <v>47644.444000000018</v>
      </c>
      <c r="F19" s="18">
        <f t="shared" si="0"/>
        <v>0.99999999999999956</v>
      </c>
      <c r="G19" s="14">
        <f t="shared" si="0"/>
        <v>72651.649000000005</v>
      </c>
      <c r="H19" s="18">
        <f t="shared" si="0"/>
        <v>1.0000000000000002</v>
      </c>
      <c r="I19" s="14">
        <f t="shared" si="0"/>
        <v>42014.084000000003</v>
      </c>
      <c r="J19" s="18">
        <f t="shared" si="0"/>
        <v>1.0000000000000004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  <row r="26" spans="2:10" x14ac:dyDescent="0.25">
      <c r="G26" s="28"/>
    </row>
    <row r="27" spans="2:10" x14ac:dyDescent="0.25">
      <c r="G27" s="28"/>
    </row>
    <row r="28" spans="2:10" x14ac:dyDescent="0.25">
      <c r="G28" s="28"/>
    </row>
    <row r="29" spans="2:10" x14ac:dyDescent="0.25">
      <c r="G29" s="28"/>
    </row>
    <row r="30" spans="2:10" x14ac:dyDescent="0.25">
      <c r="G30" s="28"/>
    </row>
    <row r="31" spans="2:10" x14ac:dyDescent="0.25">
      <c r="G31" s="28"/>
    </row>
    <row r="32" spans="2:10" x14ac:dyDescent="0.25">
      <c r="G32" s="28"/>
    </row>
    <row r="34" spans="7:7" x14ac:dyDescent="0.25">
      <c r="G34" s="28"/>
    </row>
    <row r="35" spans="7:7" x14ac:dyDescent="0.25">
      <c r="G35" s="28"/>
    </row>
    <row r="36" spans="7:7" x14ac:dyDescent="0.25">
      <c r="G36" s="28"/>
    </row>
    <row r="37" spans="7:7" x14ac:dyDescent="0.25">
      <c r="G37" s="28"/>
    </row>
    <row r="38" spans="7:7" x14ac:dyDescent="0.25">
      <c r="G38" s="28"/>
    </row>
    <row r="39" spans="7:7" x14ac:dyDescent="0.25">
      <c r="G39" s="28"/>
    </row>
    <row r="40" spans="7:7" x14ac:dyDescent="0.25">
      <c r="G40" s="28"/>
    </row>
    <row r="41" spans="7:7" x14ac:dyDescent="0.25">
      <c r="G41" s="28"/>
    </row>
    <row r="42" spans="7:7" x14ac:dyDescent="0.25">
      <c r="G42" s="28"/>
    </row>
    <row r="43" spans="7:7" x14ac:dyDescent="0.25">
      <c r="G43" s="28"/>
    </row>
    <row r="44" spans="7:7" x14ac:dyDescent="0.25">
      <c r="G44" s="28"/>
    </row>
    <row r="45" spans="7:7" x14ac:dyDescent="0.25">
      <c r="G45" s="28"/>
    </row>
    <row r="46" spans="7:7" x14ac:dyDescent="0.25">
      <c r="G46" s="28"/>
    </row>
    <row r="47" spans="7:7" x14ac:dyDescent="0.25">
      <c r="G47" s="28"/>
    </row>
    <row r="48" spans="7:7" x14ac:dyDescent="0.25">
      <c r="G48" s="28"/>
    </row>
    <row r="49" spans="7:7" x14ac:dyDescent="0.25">
      <c r="G49" s="28"/>
    </row>
    <row r="50" spans="7:7" x14ac:dyDescent="0.25">
      <c r="G50" s="28"/>
    </row>
    <row r="51" spans="7:7" x14ac:dyDescent="0.25">
      <c r="G51" s="28"/>
    </row>
    <row r="52" spans="7:7" x14ac:dyDescent="0.25">
      <c r="G52" s="28"/>
    </row>
    <row r="53" spans="7:7" x14ac:dyDescent="0.25">
      <c r="G53" s="2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5"/>
  <sheetViews>
    <sheetView showGridLines="0" zoomScale="90" zoomScaleNormal="90" workbookViewId="0">
      <selection activeCell="H23" sqref="H23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5" t="s">
        <v>12</v>
      </c>
      <c r="C7" s="26"/>
      <c r="D7" s="27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6">
        <v>2000</v>
      </c>
      <c r="C9" s="1">
        <v>56145.1</v>
      </c>
      <c r="D9" s="1">
        <v>16481.5</v>
      </c>
    </row>
    <row r="10" spans="2:4" x14ac:dyDescent="0.25">
      <c r="B10" s="6">
        <v>2001</v>
      </c>
      <c r="C10" s="1">
        <v>69044.7</v>
      </c>
      <c r="D10" s="1">
        <v>17356.2</v>
      </c>
    </row>
    <row r="11" spans="2:4" x14ac:dyDescent="0.25">
      <c r="B11" s="6">
        <v>2002</v>
      </c>
      <c r="C11" s="1">
        <v>64015.199999999997</v>
      </c>
      <c r="D11" s="1">
        <v>16381.9</v>
      </c>
    </row>
    <row r="12" spans="2:4" x14ac:dyDescent="0.25">
      <c r="B12" s="6">
        <v>2003</v>
      </c>
      <c r="C12" s="1">
        <v>102942.1</v>
      </c>
      <c r="D12" s="1">
        <v>24992.1</v>
      </c>
    </row>
    <row r="13" spans="2:4" x14ac:dyDescent="0.25">
      <c r="B13" s="6">
        <v>2004</v>
      </c>
      <c r="C13" s="1">
        <v>72404.600000000006</v>
      </c>
      <c r="D13" s="1">
        <v>20176.5</v>
      </c>
    </row>
    <row r="14" spans="2:4" x14ac:dyDescent="0.25">
      <c r="B14" s="6">
        <v>2005</v>
      </c>
      <c r="C14" s="1">
        <v>75587.199999999997</v>
      </c>
      <c r="D14" s="1">
        <v>25760.3</v>
      </c>
    </row>
    <row r="15" spans="2:4" x14ac:dyDescent="0.25">
      <c r="B15" s="6">
        <v>2006</v>
      </c>
      <c r="C15" s="1">
        <v>79107.3</v>
      </c>
      <c r="D15" s="1">
        <v>26252</v>
      </c>
    </row>
    <row r="16" spans="2:4" x14ac:dyDescent="0.25">
      <c r="B16" s="6">
        <v>2007</v>
      </c>
      <c r="C16" s="1">
        <v>91798.6</v>
      </c>
      <c r="D16" s="1">
        <v>38217.300000000003</v>
      </c>
    </row>
    <row r="17" spans="2:7" x14ac:dyDescent="0.25">
      <c r="B17" s="6">
        <v>2008</v>
      </c>
      <c r="C17" s="1">
        <v>92816.9</v>
      </c>
      <c r="D17" s="1">
        <v>68335.399999999994</v>
      </c>
    </row>
    <row r="18" spans="2:7" x14ac:dyDescent="0.25">
      <c r="B18" s="6">
        <v>2009</v>
      </c>
      <c r="C18" s="1">
        <v>97500.5</v>
      </c>
      <c r="D18" s="1">
        <v>51325.8</v>
      </c>
    </row>
    <row r="19" spans="2:7" x14ac:dyDescent="0.25">
      <c r="B19" s="6">
        <v>2010</v>
      </c>
      <c r="C19" s="1">
        <v>98554.7</v>
      </c>
      <c r="D19" s="1">
        <v>54512.7</v>
      </c>
    </row>
    <row r="20" spans="2:7" x14ac:dyDescent="0.25">
      <c r="B20" s="6">
        <v>2011</v>
      </c>
      <c r="C20" s="1">
        <v>83792.399999999994</v>
      </c>
      <c r="D20" s="1">
        <v>46724.4</v>
      </c>
    </row>
    <row r="21" spans="2:7" x14ac:dyDescent="0.25">
      <c r="B21" s="6">
        <v>2012</v>
      </c>
      <c r="C21" s="1">
        <v>93846.7</v>
      </c>
      <c r="D21" s="1">
        <v>56213.399999999994</v>
      </c>
    </row>
    <row r="22" spans="2:7" x14ac:dyDescent="0.25">
      <c r="B22" s="6">
        <v>2013</v>
      </c>
      <c r="C22" s="1">
        <v>90888.748400000011</v>
      </c>
      <c r="D22" s="1">
        <v>52805.599999999999</v>
      </c>
    </row>
    <row r="23" spans="2:7" x14ac:dyDescent="0.25">
      <c r="B23" s="6">
        <v>2014</v>
      </c>
      <c r="C23" s="1">
        <v>90777</v>
      </c>
      <c r="D23" s="1">
        <v>51480</v>
      </c>
    </row>
    <row r="24" spans="2:7" x14ac:dyDescent="0.25">
      <c r="B24" s="6">
        <v>2015</v>
      </c>
      <c r="C24" s="1">
        <v>118672</v>
      </c>
      <c r="D24" s="1">
        <v>62073</v>
      </c>
    </row>
    <row r="25" spans="2:7" x14ac:dyDescent="0.25">
      <c r="B25" s="6">
        <v>2016</v>
      </c>
      <c r="C25" s="1">
        <v>103719.5</v>
      </c>
      <c r="D25" s="1">
        <v>49308.7</v>
      </c>
    </row>
    <row r="26" spans="2:7" x14ac:dyDescent="0.25">
      <c r="B26" s="6">
        <v>2017</v>
      </c>
      <c r="C26" s="1">
        <v>131401.79999999999</v>
      </c>
      <c r="D26" s="1">
        <v>66496.799999999988</v>
      </c>
    </row>
    <row r="27" spans="2:7" x14ac:dyDescent="0.25">
      <c r="B27" s="6">
        <v>2018</v>
      </c>
      <c r="C27" s="1">
        <v>135898.36843660002</v>
      </c>
      <c r="D27" s="1">
        <v>67214.638029999987</v>
      </c>
    </row>
    <row r="28" spans="2:7" x14ac:dyDescent="0.25">
      <c r="B28" s="6">
        <v>2019</v>
      </c>
      <c r="C28" s="1">
        <v>126065.49500000001</v>
      </c>
      <c r="D28" s="1">
        <v>59584.038</v>
      </c>
    </row>
    <row r="29" spans="2:7" x14ac:dyDescent="0.25">
      <c r="B29" s="6">
        <v>2019</v>
      </c>
      <c r="C29" s="1">
        <v>166988.25599999996</v>
      </c>
      <c r="D29" s="1">
        <v>88358.64</v>
      </c>
    </row>
    <row r="30" spans="2:7" x14ac:dyDescent="0.25">
      <c r="B30" s="8" t="s">
        <v>21</v>
      </c>
      <c r="C30" s="9">
        <f>'Enero -julio 2021'!G19</f>
        <v>72651.649000000005</v>
      </c>
      <c r="D30" s="9">
        <f>'Enero -julio 2021'!I19</f>
        <v>42014.084000000003</v>
      </c>
      <c r="F30" s="5"/>
      <c r="G30" s="5"/>
    </row>
    <row r="31" spans="2:7" x14ac:dyDescent="0.25">
      <c r="B31" s="8" t="s">
        <v>20</v>
      </c>
      <c r="C31" s="9">
        <f>'Enero -julio 2021'!C19</f>
        <v>95147.109000000011</v>
      </c>
      <c r="D31" s="9">
        <f>'Enero -julio 2021'!E19</f>
        <v>47644.444000000018</v>
      </c>
      <c r="F31" s="5"/>
      <c r="G31" s="5"/>
    </row>
    <row r="32" spans="2:7" x14ac:dyDescent="0.25">
      <c r="B32" s="7" t="s">
        <v>11</v>
      </c>
      <c r="C32" s="10">
        <f>C30/C31-1</f>
        <v>-0.23642820298407596</v>
      </c>
      <c r="D32" s="11">
        <f>D30/D31-1</f>
        <v>-0.11817453468446426</v>
      </c>
    </row>
    <row r="35" spans="2:9" x14ac:dyDescent="0.25">
      <c r="B35" s="21" t="s">
        <v>7</v>
      </c>
      <c r="C35" s="21"/>
      <c r="D35" s="21"/>
      <c r="E35" s="21"/>
      <c r="F35" s="21"/>
      <c r="G35" s="21"/>
      <c r="H35" s="21"/>
      <c r="I35" s="21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-julio 2021</vt:lpstr>
      <vt:lpstr>2000 - 2021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2021-09-21T13:56:27Z</dcterms:modified>
</cp:coreProperties>
</file>