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Arroz\2022\"/>
    </mc:Choice>
  </mc:AlternateContent>
  <xr:revisionPtr revIDLastSave="0" documentId="13_ncr:1_{9FC34DC9-5916-460A-947F-0B9D33369F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o - julio 2022" sheetId="1" r:id="rId1"/>
    <sheet name="2000 - 2022" sheetId="2" r:id="rId2"/>
  </sheets>
  <definedNames>
    <definedName name="_xlnm._FilterDatabase" localSheetId="0" hidden="1">'Enero - julio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" l="1"/>
  <c r="C32" i="2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<sst xmlns="http://schemas.openxmlformats.org/spreadsheetml/2006/main" count="34" uniqueCount="23">
  <si>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</si>
  <si>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</si>
  <si>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</si>
  <si>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</si>
  <si>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</si>
  <si>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</si>
  <si>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</si>
  <si>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</si>
  <si>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</si>
  <si>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</si>
  <si>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</si>
  <si>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</si>
  <si>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</si>
  <si>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</si>
  <si>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</si>
  <si>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</si>
  <si>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</si>
  <si>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</si>
  <si>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</si>
  <si>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Estados Unidos</t>
  </si>
  <si>
    <t>Perú</t>
  </si>
  <si>
    <t>Enero - julio 2021</t>
  </si>
  <si>
    <t>Enero 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</si>
</sst>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6" fontId="4" fillId="0" borderId="1" xfId="2" applyNumberFormat="1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zoomScaleNormal="100" workbookViewId="0">
      <selection activeCell="D23" sqref="D23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33984.6</v>
      </c>
      <c r="D11" s="15">
        <v>0.46777465436469312</v>
      </c>
      <c r="E11" s="11">
        <v>19172.763000000003</v>
      </c>
      <c r="F11" s="15">
        <v>0.45634133068330152</v>
      </c>
      <c r="G11" s="11">
        <v>45887.262999999999</v>
      </c>
      <c r="H11" s="15">
        <v>0.53538166233052431</v>
      </c>
      <c r="I11" s="11">
        <v>24038.582000000002</v>
      </c>
      <c r="J11" s="15">
        <v>0.50207768828125843</v>
      </c>
    </row>
    <row r="12" spans="2:10" s="12" customFormat="1" ht="20.25" customHeight="1" x14ac:dyDescent="0.25">
      <c r="B12" s="14" t="s">
        <v>15</v>
      </c>
      <c r="C12" s="11">
        <v>19825.712</v>
      </c>
      <c r="D12" s="15">
        <v>0.27288729537302042</v>
      </c>
      <c r="E12" s="11">
        <v>11031.621999999999</v>
      </c>
      <c r="F12" s="15">
        <v>0.26256961832132297</v>
      </c>
      <c r="G12" s="11">
        <v>31013.35</v>
      </c>
      <c r="H12" s="15">
        <v>0.36184286862867299</v>
      </c>
      <c r="I12" s="11">
        <v>16430.121000000003</v>
      </c>
      <c r="J12" s="15">
        <v>0.34316488259837286</v>
      </c>
    </row>
    <row r="13" spans="2:10" s="12" customFormat="1" ht="20.25" customHeight="1" x14ac:dyDescent="0.25">
      <c r="B13" s="14" t="s">
        <v>16</v>
      </c>
      <c r="C13" s="11">
        <v>7202.59</v>
      </c>
      <c r="D13" s="15">
        <v>9.9138699522154011E-2</v>
      </c>
      <c r="E13" s="11">
        <v>5259.6360000000004</v>
      </c>
      <c r="F13" s="15">
        <v>0.12518744904684825</v>
      </c>
      <c r="G13" s="11">
        <v>7353.9709999999995</v>
      </c>
      <c r="H13" s="15">
        <v>8.5801177958913524E-2</v>
      </c>
      <c r="I13" s="11">
        <v>5343.7</v>
      </c>
      <c r="J13" s="15">
        <v>0.11161026648196472</v>
      </c>
    </row>
    <row r="14" spans="2:10" s="12" customFormat="1" ht="20.25" customHeight="1" x14ac:dyDescent="0.25">
      <c r="B14" s="14" t="s">
        <v>18</v>
      </c>
      <c r="C14" s="11">
        <v>2601.4089999999997</v>
      </c>
      <c r="D14" s="15">
        <v>3.5806606399257368E-2</v>
      </c>
      <c r="E14" s="11">
        <v>1610.2429999999999</v>
      </c>
      <c r="F14" s="15">
        <v>3.8326266972760856E-2</v>
      </c>
      <c r="G14" s="11">
        <v>575</v>
      </c>
      <c r="H14" s="15">
        <v>6.7087125209462041E-3</v>
      </c>
      <c r="I14" s="11">
        <v>896.02999999999986</v>
      </c>
      <c r="J14" s="15">
        <v>1.8714775731391138E-2</v>
      </c>
    </row>
    <row r="15" spans="2:10" s="12" customFormat="1" ht="20.25" customHeight="1" x14ac:dyDescent="0.25">
      <c r="B15" s="14" t="s">
        <v>17</v>
      </c>
      <c r="C15" s="11">
        <v>381.90899999999999</v>
      </c>
      <c r="D15" s="15">
        <v>5.2567148200586616E-3</v>
      </c>
      <c r="E15" s="11">
        <v>369.47300000000001</v>
      </c>
      <c r="F15" s="15">
        <v>8.7940272600016724E-3</v>
      </c>
      <c r="G15" s="11">
        <v>260.97899999999998</v>
      </c>
      <c r="H15" s="15">
        <v>3.0449271043548162E-3</v>
      </c>
      <c r="I15" s="11">
        <v>322.34300000000002</v>
      </c>
      <c r="J15" s="15">
        <v>6.7325613579721829E-3</v>
      </c>
    </row>
    <row r="16" spans="2:10" s="12" customFormat="1" ht="20.25" customHeight="1" x14ac:dyDescent="0.25">
      <c r="B16" s="14" t="s">
        <v>19</v>
      </c>
      <c r="C16" s="11">
        <v>315.00900000000007</v>
      </c>
      <c r="D16" s="15">
        <v>4.3358823142472663E-3</v>
      </c>
      <c r="E16" s="11">
        <v>432.13400000000001</v>
      </c>
      <c r="F16" s="15">
        <v>1.02854557057581E-2</v>
      </c>
      <c r="G16" s="11">
        <v>212.24099999999999</v>
      </c>
      <c r="H16" s="15">
        <v>2.4762849637532925E-3</v>
      </c>
      <c r="I16" s="11">
        <v>313.45599999999996</v>
      </c>
      <c r="J16" s="15">
        <v>6.5469445684396069E-3</v>
      </c>
    </row>
    <row r="17" spans="2:10" s="12" customFormat="1" ht="20.25" customHeight="1" x14ac:dyDescent="0.25">
      <c r="B17" s="14" t="s">
        <v>20</v>
      </c>
      <c r="C17" s="11">
        <v>99.865000000000009</v>
      </c>
      <c r="D17" s="15">
        <v>1.3745730671577739E-3</v>
      </c>
      <c r="E17" s="11">
        <v>16.673999999999999</v>
      </c>
      <c r="F17" s="15">
        <v>3.9686691729373425E-4</v>
      </c>
      <c r="G17" s="11">
        <v>161.637</v>
      </c>
      <c r="H17" s="15">
        <v>1.8858715926055333E-3</v>
      </c>
      <c r="I17" s="11">
        <v>25.303000000000001</v>
      </c>
      <c r="J17" s="15">
        <v>5.2848673630502335E-4</v>
      </c>
    </row>
    <row r="18" spans="2:10" s="12" customFormat="1" ht="20.25" customHeight="1" x14ac:dyDescent="0.25">
      <c r="B18" s="14" t="s">
        <v>3</v>
      </c>
      <c r="C18" s="11">
        <v>8240.5549999999985</v>
      </c>
      <c r="D18" s="15">
        <v>0.11342557413941151</v>
      </c>
      <c r="E18" s="11">
        <v>4121.5389999999998</v>
      </c>
      <c r="F18" s="15">
        <v>9.8098985092713226E-2</v>
      </c>
      <c r="G18" s="11">
        <v>245</v>
      </c>
      <c r="H18" s="15">
        <v>2.8584949002292519E-3</v>
      </c>
      <c r="I18" s="11">
        <v>508.67700000000002</v>
      </c>
      <c r="J18" s="15">
        <v>1.0624394244296341E-2</v>
      </c>
    </row>
    <row r="19" spans="2:10" s="12" customFormat="1" ht="20.25" customHeight="1" x14ac:dyDescent="0.25">
      <c r="B19" s="19" t="s">
        <v>13</v>
      </c>
      <c r="C19" s="13">
        <v>72651.64899999999</v>
      </c>
      <c r="D19" s="16">
        <v>1.0000000000000002</v>
      </c>
      <c r="E19" s="13">
        <v>42014.083999999995</v>
      </c>
      <c r="F19" s="16">
        <v>1.0000000000000002</v>
      </c>
      <c r="G19" s="13">
        <v>85709.441000000006</v>
      </c>
      <c r="H19" s="16">
        <v>0.99999999999999989</v>
      </c>
      <c r="I19" s="13">
        <v>47878.212000000007</v>
      </c>
      <c r="J19" s="16">
        <v>1.0000000000000002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abSelected="1" zoomScale="90" zoomScaleNormal="90" workbookViewId="0">
      <selection activeCell="A32" sqref="A32:XFD32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2019</v>
      </c>
      <c r="C29" s="1">
        <v>166988.25599999996</v>
      </c>
      <c r="D29" s="1">
        <v>88358.64</v>
      </c>
    </row>
    <row r="30" spans="2:7" x14ac:dyDescent="0.25">
      <c r="B30" s="5">
        <v>2020</v>
      </c>
      <c r="C30" s="1">
        <v>166988.25599999996</v>
      </c>
      <c r="D30" s="1">
        <v>88358.64</v>
      </c>
    </row>
    <row r="31" spans="2:7" x14ac:dyDescent="0.25">
      <c r="B31" s="5">
        <v>2021</v>
      </c>
      <c r="C31" s="1">
        <v>131189.66199999998</v>
      </c>
      <c r="D31" s="1">
        <v>76507.852000000014</v>
      </c>
    </row>
    <row r="32" spans="2:7" x14ac:dyDescent="0.25">
      <c r="B32" s="7" t="s">
        <v>22</v>
      </c>
      <c r="C32" s="8">
        <f>'Enero - julio 2022'!G19</f>
        <v>85709.441000000006</v>
      </c>
      <c r="D32" s="8">
        <f>'Enero - julio 2022'!I19</f>
        <v>47878.212000000007</v>
      </c>
      <c r="F32" s="4"/>
      <c r="G32" s="4"/>
    </row>
    <row r="33" spans="2:9" x14ac:dyDescent="0.25">
      <c r="B33" s="7" t="s">
        <v>21</v>
      </c>
      <c r="C33" s="8">
        <f>'Enero - julio 2022'!C19</f>
        <v>72651.64899999999</v>
      </c>
      <c r="D33" s="8">
        <f>'Enero - julio 2022'!E19</f>
        <v>42014.083999999995</v>
      </c>
      <c r="F33" s="4"/>
      <c r="G33" s="4"/>
    </row>
    <row r="34" spans="2:9" x14ac:dyDescent="0.25">
      <c r="B34" s="6" t="s">
        <v>11</v>
      </c>
      <c r="C34" s="9">
        <f>C32/C33-1</f>
        <v>0.1797315295623918</v>
      </c>
      <c r="D34" s="10">
        <f>D32/D33-1</f>
        <v>0.1395752909905168</v>
      </c>
    </row>
    <row r="37" spans="2:9" x14ac:dyDescent="0.2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2023-03-23T16:57:18Z</dcterms:modified>
</cp:coreProperties>
</file>