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Importaciones\Arroz\2022\"/>
    </mc:Choice>
  </mc:AlternateContent>
  <xr:revisionPtr revIDLastSave="0" documentId="13_ncr:1_{1D3C76DE-F735-42E0-9F9E-73274EDA60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 - junio 2022" sheetId="1" r:id="rId1"/>
    <sheet name="2000 - 2022" sheetId="2" r:id="rId2"/>
  </sheets>
  <definedNames>
    <definedName name="_xlnm._FilterDatabase" localSheetId="0" hidden="1">'Enero - junio 2022'!#REF!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1" l="1"/>
  <c r="D19" i="1"/>
  <c r="E19" i="1"/>
  <c r="F19" i="1"/>
  <c r="G19" i="1"/>
  <c r="H19" i="1"/>
  <c r="I19" i="1"/>
  <c r="D30" i="2" s="1"/>
  <c r="C30" i="2"/>
  <c r="J19" i="1"/>
  <c r="D31" i="2" l="1"/>
  <c r="C31" i="2"/>
  <c r="C32" i="2" s="1"/>
  <c r="D32" i="2" l="1"/>
</calcChain>
</file>

<file path=xl/sharedStrings.xml><?xml version="1.0" encoding="utf-8"?>
<sst xmlns="http://schemas.openxmlformats.org/spreadsheetml/2006/main" count="34" uniqueCount="23">
  <si>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</si>
  <si>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</si>
  <si>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</si>
  <si>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</si>
  <si>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</si>
  <si>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</si>
  <si>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</si>
  <si>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</si>
  <si>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</si>
  <si>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</si>
  <si>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</si>
  <si>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</si>
  <si>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</si>
  <si>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</si>
  <si>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</si>
  <si>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</si>
  <si>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Uruguay</t>
  </si>
  <si>
    <t>Vietnam</t>
  </si>
  <si>
    <t>Pakistán</t>
  </si>
  <si>
    <t>Estados Unidos</t>
  </si>
  <si>
    <t>Perú</t>
  </si>
  <si>
    <t>Enero - junio 2021</t>
  </si>
  <si>
    <t>Enero -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</si>
</sst>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165" fontId="1" fillId="0" borderId="0" xfId="1" applyNumberFormat="1"/>
    <xf numFmtId="165" fontId="0" fillId="0" borderId="0" xfId="1" applyNumberFormat="1" applyFon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49" fontId="4" fillId="0" borderId="1" xfId="0" applyNumberFormat="1" applyFont="1" applyBorder="1" applyAlignment="1">
      <alignment horizontal="left" indent="1"/>
    </xf>
    <xf numFmtId="165" fontId="4" fillId="0" borderId="1" xfId="1" applyNumberFormat="1" applyFont="1" applyBorder="1"/>
    <xf numFmtId="10" fontId="4" fillId="0" borderId="1" xfId="2" applyNumberFormat="1" applyFont="1" applyBorder="1"/>
    <xf numFmtId="166" fontId="4" fillId="0" borderId="1" xfId="2" applyNumberFormat="1" applyFont="1" applyBorder="1"/>
    <xf numFmtId="165" fontId="1" fillId="0" borderId="1" xfId="1" applyNumberFormat="1" applyBorder="1" applyAlignment="1">
      <alignment horizontal="right" vertical="center"/>
    </xf>
    <xf numFmtId="0" fontId="0" fillId="0" borderId="0" xfId="0" applyAlignment="1">
      <alignment vertical="center"/>
    </xf>
    <xf numFmtId="165" fontId="4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166" fontId="1" fillId="0" borderId="1" xfId="2" applyNumberFormat="1" applyBorder="1" applyAlignment="1">
      <alignment horizontal="right" vertical="center" indent="1"/>
    </xf>
    <xf numFmtId="166" fontId="4" fillId="0" borderId="1" xfId="2" applyNumberFormat="1" applyFont="1" applyBorder="1" applyAlignment="1">
      <alignment horizontal="right" vertical="center" inden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66" fontId="4" fillId="0" borderId="1" xfId="2" applyNumberFormat="1" applyFont="1" applyBorder="1" applyAlignment="1">
      <alignment horizontal="left" vertical="center" inden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140970</xdr:colOff>
      <xdr:row>0</xdr:row>
      <xdr:rowOff>120015</xdr:rowOff>
    </xdr:from>
    <xdr:to>
      <xdr:col>3</xdr:col>
      <xdr:colOff>24765</xdr:colOff>
      <xdr:row>4</xdr:row>
      <xdr:rowOff>59055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" y="120015"/>
          <a:ext cx="210312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24554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J21"/>
  <sheetViews>
    <sheetView showGridLines="0" tabSelected="1" zoomScaleNormal="100" workbookViewId="0">
      <selection activeCell="D3" sqref="D3"/>
    </sheetView>
  </sheetViews>
  <sheetFormatPr baseColWidth="10" defaultRowHeight="15" x14ac:dyDescent="0.25"/>
  <cols>
    <col min="1" max="1" width="10" customWidth="1"/>
    <col min="2" max="2" width="17.140625" customWidth="1"/>
    <col min="3" max="10" width="16.140625" customWidth="1"/>
  </cols>
  <sheetData>
    <row r="7" spans="2:10" ht="22.5" customHeight="1" x14ac:dyDescent="0.25">
      <c r="B7" s="20" t="s">
        <v>12</v>
      </c>
      <c r="C7" s="20"/>
      <c r="D7" s="20"/>
      <c r="E7" s="20"/>
      <c r="F7" s="20"/>
      <c r="G7" s="20"/>
      <c r="H7" s="20"/>
      <c r="I7" s="20"/>
      <c r="J7" s="20"/>
    </row>
    <row r="8" spans="2:10" s="12" customFormat="1" ht="20.25" customHeight="1" x14ac:dyDescent="0.25">
      <c r="B8" s="17"/>
      <c r="C8" s="22" t="s">
        <v>21</v>
      </c>
      <c r="D8" s="22"/>
      <c r="E8" s="22"/>
      <c r="F8" s="22"/>
      <c r="G8" s="22" t="s">
        <v>22</v>
      </c>
      <c r="H8" s="22"/>
      <c r="I8" s="22"/>
      <c r="J8" s="22"/>
    </row>
    <row r="9" spans="2:10" x14ac:dyDescent="0.25">
      <c r="B9" s="20" t="s">
        <v>0</v>
      </c>
      <c r="C9" s="23" t="s">
        <v>4</v>
      </c>
      <c r="D9" s="23"/>
      <c r="E9" s="20" t="s">
        <v>5</v>
      </c>
      <c r="F9" s="20"/>
      <c r="G9" s="23" t="s">
        <v>4</v>
      </c>
      <c r="H9" s="23"/>
      <c r="I9" s="20" t="s">
        <v>5</v>
      </c>
      <c r="J9" s="20"/>
    </row>
    <row r="10" spans="2:10" x14ac:dyDescent="0.25">
      <c r="B10" s="20"/>
      <c r="C10" s="18" t="s">
        <v>6</v>
      </c>
      <c r="D10" s="18" t="s">
        <v>1</v>
      </c>
      <c r="E10" s="18" t="s">
        <v>2</v>
      </c>
      <c r="F10" s="18" t="s">
        <v>1</v>
      </c>
      <c r="G10" s="18" t="s">
        <v>6</v>
      </c>
      <c r="H10" s="18" t="s">
        <v>1</v>
      </c>
      <c r="I10" s="18" t="s">
        <v>2</v>
      </c>
      <c r="J10" s="18" t="s">
        <v>1</v>
      </c>
    </row>
    <row r="11" spans="2:10" s="12" customFormat="1" ht="20.25" customHeight="1" x14ac:dyDescent="0.25">
      <c r="B11" s="14" t="s">
        <v>14</v>
      </c>
      <c r="C11" s="11">
        <v>24469.414000000001</v>
      </c>
      <c r="D11" s="15">
        <v>0.41856279984747308</v>
      </c>
      <c r="E11" s="11">
        <v>13882.960999999999</v>
      </c>
      <c r="F11" s="15">
        <v>0.41267860557579328</v>
      </c>
      <c r="G11" s="11">
        <v>40511.512999999992</v>
      </c>
      <c r="H11" s="15">
        <v>0.54202782442946829</v>
      </c>
      <c r="I11" s="11">
        <v>21135.394</v>
      </c>
      <c r="J11" s="15">
        <v>0.50899079903394939</v>
      </c>
    </row>
    <row r="12" spans="2:10" s="12" customFormat="1" ht="20.25" customHeight="1" x14ac:dyDescent="0.25">
      <c r="B12" s="14" t="s">
        <v>15</v>
      </c>
      <c r="C12" s="11">
        <v>16959.207999999999</v>
      </c>
      <c r="D12" s="15">
        <v>0.29009659093902551</v>
      </c>
      <c r="E12" s="11">
        <v>9364.43</v>
      </c>
      <c r="F12" s="15">
        <v>0.27836280130817381</v>
      </c>
      <c r="G12" s="11">
        <v>26229.550000000003</v>
      </c>
      <c r="H12" s="15">
        <v>0.35094087752940667</v>
      </c>
      <c r="I12" s="11">
        <v>13782.489000000001</v>
      </c>
      <c r="J12" s="15">
        <v>0.3319152739138253</v>
      </c>
    </row>
    <row r="13" spans="2:10" s="12" customFormat="1" ht="20.25" customHeight="1" x14ac:dyDescent="0.25">
      <c r="B13" s="14" t="s">
        <v>16</v>
      </c>
      <c r="C13" s="11">
        <v>5534.4780000000001</v>
      </c>
      <c r="D13" s="15">
        <v>9.4670293590775945E-2</v>
      </c>
      <c r="E13" s="11">
        <v>4026.645</v>
      </c>
      <c r="F13" s="15">
        <v>0.11969422400226724</v>
      </c>
      <c r="G13" s="11">
        <v>6741.5610000000006</v>
      </c>
      <c r="H13" s="15">
        <v>9.0199387075189028E-2</v>
      </c>
      <c r="I13" s="11">
        <v>4889.5920000000006</v>
      </c>
      <c r="J13" s="15">
        <v>0.11775306100420968</v>
      </c>
    </row>
    <row r="14" spans="2:10" s="12" customFormat="1" ht="20.25" customHeight="1" x14ac:dyDescent="0.25">
      <c r="B14" s="14" t="s">
        <v>18</v>
      </c>
      <c r="C14" s="11">
        <v>2548.8890000000001</v>
      </c>
      <c r="D14" s="15">
        <v>4.3600149817254547E-2</v>
      </c>
      <c r="E14" s="11">
        <v>1533.067</v>
      </c>
      <c r="F14" s="15">
        <v>4.5571254706705915E-2</v>
      </c>
      <c r="G14" s="11">
        <v>450</v>
      </c>
      <c r="H14" s="15">
        <v>6.0208198344322708E-3</v>
      </c>
      <c r="I14" s="11">
        <v>700.5139999999999</v>
      </c>
      <c r="J14" s="15">
        <v>1.6870051279596114E-2</v>
      </c>
    </row>
    <row r="15" spans="2:10" s="12" customFormat="1" ht="20.25" customHeight="1" x14ac:dyDescent="0.25">
      <c r="B15" s="14" t="s">
        <v>17</v>
      </c>
      <c r="C15" s="11">
        <v>356.90899999999999</v>
      </c>
      <c r="D15" s="15">
        <v>6.1051249666527266E-3</v>
      </c>
      <c r="E15" s="11">
        <v>341.96099999999996</v>
      </c>
      <c r="F15" s="15">
        <v>1.0164977675965799E-2</v>
      </c>
      <c r="G15" s="11">
        <v>260.97899999999998</v>
      </c>
      <c r="H15" s="15">
        <v>3.4917945323784433E-3</v>
      </c>
      <c r="I15" s="11">
        <v>322.34299999999996</v>
      </c>
      <c r="J15" s="15">
        <v>7.7627898080821368E-3</v>
      </c>
    </row>
    <row r="16" spans="2:10" s="12" customFormat="1" ht="20.25" customHeight="1" x14ac:dyDescent="0.25">
      <c r="B16" s="14" t="s">
        <v>19</v>
      </c>
      <c r="C16" s="11">
        <v>303.66900000000004</v>
      </c>
      <c r="D16" s="15">
        <v>5.1944254515814041E-3</v>
      </c>
      <c r="E16" s="11">
        <v>417.952</v>
      </c>
      <c r="F16" s="15">
        <v>1.2423851695442634E-2</v>
      </c>
      <c r="G16" s="11">
        <v>188.70399999999998</v>
      </c>
      <c r="H16" s="15">
        <v>2.5247839689704604E-3</v>
      </c>
      <c r="I16" s="11">
        <v>268.08299999999997</v>
      </c>
      <c r="J16" s="15">
        <v>6.456079332016155E-3</v>
      </c>
    </row>
    <row r="17" spans="2:10" s="12" customFormat="1" ht="20.25" customHeight="1" x14ac:dyDescent="0.25">
      <c r="B17" s="14" t="s">
        <v>20</v>
      </c>
      <c r="C17" s="11">
        <v>85.565000000000012</v>
      </c>
      <c r="D17" s="15">
        <v>1.4636364389007861E-3</v>
      </c>
      <c r="E17" s="11">
        <v>14.962</v>
      </c>
      <c r="F17" s="15">
        <v>4.4475362976421375E-4</v>
      </c>
      <c r="G17" s="11">
        <v>158.637</v>
      </c>
      <c r="H17" s="15">
        <v>2.1224995468329603E-3</v>
      </c>
      <c r="I17" s="11">
        <v>24.906000000000002</v>
      </c>
      <c r="J17" s="15">
        <v>5.9979600289162085E-4</v>
      </c>
    </row>
    <row r="18" spans="2:10" s="12" customFormat="1" ht="20.25" customHeight="1" x14ac:dyDescent="0.25">
      <c r="B18" s="14" t="s">
        <v>3</v>
      </c>
      <c r="C18" s="11">
        <v>8202.4240000000009</v>
      </c>
      <c r="D18" s="15">
        <v>0.14030697894833566</v>
      </c>
      <c r="E18" s="11">
        <v>4059.1190000000001</v>
      </c>
      <c r="F18" s="15">
        <v>0.12065953140588732</v>
      </c>
      <c r="G18" s="11">
        <v>199.70799999999997</v>
      </c>
      <c r="H18" s="15">
        <v>2.6720130833217774E-3</v>
      </c>
      <c r="I18" s="11">
        <v>400.79700000000014</v>
      </c>
      <c r="J18" s="15">
        <v>9.6521496254297345E-3</v>
      </c>
    </row>
    <row r="19" spans="2:10" s="12" customFormat="1" ht="20.25" customHeight="1" x14ac:dyDescent="0.25">
      <c r="B19" s="19" t="s">
        <v>13</v>
      </c>
      <c r="C19" s="13">
        <f t="shared" ref="C19:I19" si="0">SUM(C11:C18)</f>
        <v>58460.556000000011</v>
      </c>
      <c r="D19" s="16">
        <f t="shared" si="0"/>
        <v>0.99999999999999978</v>
      </c>
      <c r="E19" s="13">
        <f t="shared" si="0"/>
        <v>33641.097000000002</v>
      </c>
      <c r="F19" s="16">
        <f t="shared" si="0"/>
        <v>1.0000000000000002</v>
      </c>
      <c r="G19" s="13">
        <f t="shared" si="0"/>
        <v>74740.652000000002</v>
      </c>
      <c r="H19" s="16">
        <f t="shared" si="0"/>
        <v>1</v>
      </c>
      <c r="I19" s="13">
        <f t="shared" si="0"/>
        <v>41524.118000000009</v>
      </c>
      <c r="J19" s="16">
        <f t="shared" ref="J19" si="1">SUM(J11:J18)</f>
        <v>1</v>
      </c>
    </row>
    <row r="20" spans="2:10" x14ac:dyDescent="0.25">
      <c r="C20" s="3"/>
      <c r="E20" s="3"/>
      <c r="G20" s="3"/>
      <c r="I20" s="3"/>
    </row>
    <row r="21" spans="2:10" x14ac:dyDescent="0.25">
      <c r="B21" s="21" t="s">
        <v>7</v>
      </c>
      <c r="C21" s="21"/>
      <c r="D21" s="21"/>
      <c r="E21" s="21"/>
      <c r="F21" s="21"/>
      <c r="G21" s="21"/>
      <c r="H21" s="21"/>
      <c r="I21" s="21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honeticPr fontId="5" type="noConversion"/>
  <pageMargins left="0.70866141732283472" right="0.70866141732283472" top="0.74803149606299213" bottom="0.74803149606299213" header="0.31496062992125984" footer="0.31496062992125984"/>
  <pageSetup scale="7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I35"/>
  <sheetViews>
    <sheetView showGridLines="0" zoomScale="90" zoomScaleNormal="90" workbookViewId="0">
      <selection activeCell="C38" sqref="C38"/>
    </sheetView>
  </sheetViews>
  <sheetFormatPr baseColWidth="10" defaultRowHeight="15" x14ac:dyDescent="0.25"/>
  <cols>
    <col min="2" max="2" width="31.140625" customWidth="1"/>
    <col min="3" max="4" width="20.28515625" customWidth="1"/>
  </cols>
  <sheetData>
    <row r="7" spans="2:4" ht="14.45" x14ac:dyDescent="0.3">
      <c r="B7" s="24" t="s">
        <v>12</v>
      </c>
      <c r="C7" s="25"/>
      <c r="D7" s="26"/>
    </row>
    <row r="8" spans="2:4" x14ac:dyDescent="0.25">
      <c r="B8" s="2" t="s">
        <v>8</v>
      </c>
      <c r="C8" s="2" t="s">
        <v>9</v>
      </c>
      <c r="D8" s="2" t="s">
        <v>10</v>
      </c>
    </row>
    <row r="9" spans="2:4" x14ac:dyDescent="0.25">
      <c r="B9" s="5">
        <v>2000</v>
      </c>
      <c r="C9" s="1">
        <v>56145.1</v>
      </c>
      <c r="D9" s="1">
        <v>16481.5</v>
      </c>
    </row>
    <row r="10" spans="2:4" x14ac:dyDescent="0.25">
      <c r="B10" s="5">
        <v>2001</v>
      </c>
      <c r="C10" s="1">
        <v>69044.7</v>
      </c>
      <c r="D10" s="1">
        <v>17356.2</v>
      </c>
    </row>
    <row r="11" spans="2:4" x14ac:dyDescent="0.25">
      <c r="B11" s="5">
        <v>2002</v>
      </c>
      <c r="C11" s="1">
        <v>64015.199999999997</v>
      </c>
      <c r="D11" s="1">
        <v>16381.9</v>
      </c>
    </row>
    <row r="12" spans="2:4" x14ac:dyDescent="0.25">
      <c r="B12" s="5">
        <v>2003</v>
      </c>
      <c r="C12" s="1">
        <v>102942.1</v>
      </c>
      <c r="D12" s="1">
        <v>24992.1</v>
      </c>
    </row>
    <row r="13" spans="2:4" x14ac:dyDescent="0.25">
      <c r="B13" s="5">
        <v>2004</v>
      </c>
      <c r="C13" s="1">
        <v>72404.600000000006</v>
      </c>
      <c r="D13" s="1">
        <v>20176.5</v>
      </c>
    </row>
    <row r="14" spans="2:4" x14ac:dyDescent="0.25">
      <c r="B14" s="5">
        <v>2005</v>
      </c>
      <c r="C14" s="1">
        <v>75587.199999999997</v>
      </c>
      <c r="D14" s="1">
        <v>25760.3</v>
      </c>
    </row>
    <row r="15" spans="2:4" x14ac:dyDescent="0.25">
      <c r="B15" s="5">
        <v>2006</v>
      </c>
      <c r="C15" s="1">
        <v>79107.3</v>
      </c>
      <c r="D15" s="1">
        <v>26252</v>
      </c>
    </row>
    <row r="16" spans="2:4" x14ac:dyDescent="0.25">
      <c r="B16" s="5">
        <v>2007</v>
      </c>
      <c r="C16" s="1">
        <v>91798.6</v>
      </c>
      <c r="D16" s="1">
        <v>38217.300000000003</v>
      </c>
    </row>
    <row r="17" spans="2:7" x14ac:dyDescent="0.25">
      <c r="B17" s="5">
        <v>2008</v>
      </c>
      <c r="C17" s="1">
        <v>92816.9</v>
      </c>
      <c r="D17" s="1">
        <v>68335.399999999994</v>
      </c>
    </row>
    <row r="18" spans="2:7" x14ac:dyDescent="0.25">
      <c r="B18" s="5">
        <v>2009</v>
      </c>
      <c r="C18" s="1">
        <v>97500.5</v>
      </c>
      <c r="D18" s="1">
        <v>51325.8</v>
      </c>
    </row>
    <row r="19" spans="2:7" x14ac:dyDescent="0.25">
      <c r="B19" s="5">
        <v>2010</v>
      </c>
      <c r="C19" s="1">
        <v>98554.7</v>
      </c>
      <c r="D19" s="1">
        <v>54512.7</v>
      </c>
    </row>
    <row r="20" spans="2:7" x14ac:dyDescent="0.25">
      <c r="B20" s="5">
        <v>2011</v>
      </c>
      <c r="C20" s="1">
        <v>83792.399999999994</v>
      </c>
      <c r="D20" s="1">
        <v>46724.4</v>
      </c>
    </row>
    <row r="21" spans="2:7" x14ac:dyDescent="0.25">
      <c r="B21" s="5">
        <v>2012</v>
      </c>
      <c r="C21" s="1">
        <v>93846.7</v>
      </c>
      <c r="D21" s="1">
        <v>56213.399999999994</v>
      </c>
    </row>
    <row r="22" spans="2:7" x14ac:dyDescent="0.25">
      <c r="B22" s="5">
        <v>2013</v>
      </c>
      <c r="C22" s="1">
        <v>90888.748400000011</v>
      </c>
      <c r="D22" s="1">
        <v>52805.599999999999</v>
      </c>
    </row>
    <row r="23" spans="2:7" x14ac:dyDescent="0.25">
      <c r="B23" s="5">
        <v>2014</v>
      </c>
      <c r="C23" s="1">
        <v>90777</v>
      </c>
      <c r="D23" s="1">
        <v>51480</v>
      </c>
    </row>
    <row r="24" spans="2:7" x14ac:dyDescent="0.25">
      <c r="B24" s="5">
        <v>2015</v>
      </c>
      <c r="C24" s="1">
        <v>118672</v>
      </c>
      <c r="D24" s="1">
        <v>62073</v>
      </c>
    </row>
    <row r="25" spans="2:7" x14ac:dyDescent="0.25">
      <c r="B25" s="5">
        <v>2016</v>
      </c>
      <c r="C25" s="1">
        <v>103719.5</v>
      </c>
      <c r="D25" s="1">
        <v>49308.7</v>
      </c>
    </row>
    <row r="26" spans="2:7" x14ac:dyDescent="0.25">
      <c r="B26" s="5">
        <v>2017</v>
      </c>
      <c r="C26" s="1">
        <v>131401.79999999999</v>
      </c>
      <c r="D26" s="1">
        <v>66496.799999999988</v>
      </c>
    </row>
    <row r="27" spans="2:7" x14ac:dyDescent="0.25">
      <c r="B27" s="5">
        <v>2018</v>
      </c>
      <c r="C27" s="1">
        <v>135898.36843660002</v>
      </c>
      <c r="D27" s="1">
        <v>67214.638029999987</v>
      </c>
    </row>
    <row r="28" spans="2:7" x14ac:dyDescent="0.25">
      <c r="B28" s="5">
        <v>2019</v>
      </c>
      <c r="C28" s="1">
        <v>126065.49500000001</v>
      </c>
      <c r="D28" s="1">
        <v>59584.038</v>
      </c>
    </row>
    <row r="29" spans="2:7" x14ac:dyDescent="0.25">
      <c r="B29" s="5">
        <v>2019</v>
      </c>
      <c r="C29" s="1">
        <v>166988.25599999996</v>
      </c>
      <c r="D29" s="1">
        <v>88358.64</v>
      </c>
    </row>
    <row r="30" spans="2:7" x14ac:dyDescent="0.25">
      <c r="B30" s="7" t="s">
        <v>22</v>
      </c>
      <c r="C30" s="8">
        <f>'Enero - junio 2022'!G19</f>
        <v>74740.652000000002</v>
      </c>
      <c r="D30" s="8">
        <f>'Enero - junio 2022'!I19</f>
        <v>41524.118000000009</v>
      </c>
      <c r="F30" s="4"/>
      <c r="G30" s="4"/>
    </row>
    <row r="31" spans="2:7" x14ac:dyDescent="0.25">
      <c r="B31" s="7" t="s">
        <v>21</v>
      </c>
      <c r="C31" s="8">
        <f>'Enero - junio 2022'!C19</f>
        <v>58460.556000000011</v>
      </c>
      <c r="D31" s="8">
        <f>'Enero - junio 2022'!E19</f>
        <v>33641.097000000002</v>
      </c>
      <c r="F31" s="4"/>
      <c r="G31" s="4"/>
    </row>
    <row r="32" spans="2:7" x14ac:dyDescent="0.25">
      <c r="B32" s="6" t="s">
        <v>11</v>
      </c>
      <c r="C32" s="9">
        <f>C30/C31-1</f>
        <v>0.27848000624557834</v>
      </c>
      <c r="D32" s="10">
        <f>D30/D31-1</f>
        <v>0.23432710889303077</v>
      </c>
    </row>
    <row r="35" spans="2:9" x14ac:dyDescent="0.25">
      <c r="B35" s="21" t="s">
        <v>7</v>
      </c>
      <c r="C35" s="21"/>
      <c r="D35" s="21"/>
      <c r="E35" s="21"/>
      <c r="F35" s="21"/>
      <c r="G35" s="21"/>
      <c r="H35" s="21"/>
      <c r="I35" s="21"/>
    </row>
  </sheetData>
  <mergeCells count="2">
    <mergeCell ref="B35:I35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junio 2022</vt:lpstr>
      <vt:lpstr>2000 - 2022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cp:lastPrinted>2018-10-12T13:16:15Z</cp:lastPrinted>
  <dcterms:created xsi:type="dcterms:W3CDTF">2013-06-19T19:51:40Z</dcterms:created>
  <dcterms:modified xsi:type="dcterms:W3CDTF">2022-07-14T20:56:24Z</dcterms:modified>
</cp:coreProperties>
</file>