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E8CD3B72-FB05-46AB-8FD6-64B5DBE86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octubre 2021" sheetId="1" r:id="rId1"/>
    <sheet name="2000 - 2021" sheetId="2" r:id="rId2"/>
  </sheets>
  <definedNames>
    <definedName name="_xlnm._FilterDatabase" localSheetId="0" hidden="1">'Enero - octubre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<sst xmlns="http://schemas.openxmlformats.org/spreadsheetml/2006/main" count="34" uniqueCount="23">
  <si>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</si>
  <si>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</si>
  <si>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</si>
  <si>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</si>
  <si>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</si>
  <si>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</si>
  <si>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</si>
  <si>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</si>
  <si>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</si>
  <si>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</si>
  <si>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</si>
  <si>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</si>
  <si>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</si>
  <si>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</si>
  <si>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</si>
  <si>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</si>
  <si>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</si>
  <si>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</si>
  <si>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</si>
  <si>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</si>
  <si>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</si>
  <si>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octubre 2020</t>
  </si>
  <si>
    <t>Enero -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</si>
</sst>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topLeftCell="A9" zoomScaleNormal="100" workbookViewId="0">
      <selection activeCell="D25" sqref="D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3" customFormat="1" ht="20.25" customHeight="1" x14ac:dyDescent="0.25">
      <c r="B8" s="19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73058.489999999991</v>
      </c>
      <c r="D11" s="17">
        <v>0.48650695417331408</v>
      </c>
      <c r="E11" s="12">
        <v>36897.738000000012</v>
      </c>
      <c r="F11" s="17">
        <v>0.46913866277519634</v>
      </c>
      <c r="G11" s="12">
        <v>60208.951000000001</v>
      </c>
      <c r="H11" s="17">
        <v>0.54212207004522861</v>
      </c>
      <c r="I11" s="12">
        <v>33733.684999999998</v>
      </c>
      <c r="J11" s="17">
        <v>0.5228271091440686</v>
      </c>
    </row>
    <row r="12" spans="2:10" s="13" customFormat="1" ht="20.25" customHeight="1" x14ac:dyDescent="0.25">
      <c r="B12" s="15" t="s">
        <v>15</v>
      </c>
      <c r="C12" s="12">
        <v>51494.932000000001</v>
      </c>
      <c r="D12" s="17">
        <v>0.3429121313988549</v>
      </c>
      <c r="E12" s="12">
        <v>26217.922999999995</v>
      </c>
      <c r="F12" s="17">
        <v>0.33334946811544536</v>
      </c>
      <c r="G12" s="12">
        <v>26968.524000000005</v>
      </c>
      <c r="H12" s="17">
        <v>0.24282489254703063</v>
      </c>
      <c r="I12" s="12">
        <v>15083.042000000001</v>
      </c>
      <c r="J12" s="17">
        <v>0.2337670268148461</v>
      </c>
    </row>
    <row r="13" spans="2:10" s="13" customFormat="1" ht="20.25" customHeight="1" x14ac:dyDescent="0.25">
      <c r="B13" s="15" t="s">
        <v>16</v>
      </c>
      <c r="C13" s="12">
        <v>14252.7</v>
      </c>
      <c r="D13" s="17">
        <v>9.4910771708339378E-2</v>
      </c>
      <c r="E13" s="12">
        <v>8613.6749999999993</v>
      </c>
      <c r="F13" s="17">
        <v>0.10951912475177035</v>
      </c>
      <c r="G13" s="12">
        <v>10519.59</v>
      </c>
      <c r="H13" s="17">
        <v>9.4718506336825006E-2</v>
      </c>
      <c r="I13" s="12">
        <v>7526.2070000000012</v>
      </c>
      <c r="J13" s="17">
        <v>0.11664616683975836</v>
      </c>
    </row>
    <row r="14" spans="2:10" s="13" customFormat="1" ht="20.25" customHeight="1" x14ac:dyDescent="0.25">
      <c r="B14" s="15" t="s">
        <v>19</v>
      </c>
      <c r="C14" s="12">
        <v>269.70299999999997</v>
      </c>
      <c r="D14" s="17">
        <v>1.7959909253723329E-3</v>
      </c>
      <c r="E14" s="12">
        <v>186.88800000000001</v>
      </c>
      <c r="F14" s="17">
        <v>2.3761994951758524E-3</v>
      </c>
      <c r="G14" s="12">
        <v>8322.7610000000004</v>
      </c>
      <c r="H14" s="17">
        <v>7.4938233383466474E-2</v>
      </c>
      <c r="I14" s="12">
        <v>3813.4870000000001</v>
      </c>
      <c r="J14" s="17">
        <v>5.9103960446908986E-2</v>
      </c>
    </row>
    <row r="15" spans="2:10" s="13" customFormat="1" ht="20.25" customHeight="1" x14ac:dyDescent="0.25">
      <c r="B15" s="15" t="s">
        <v>18</v>
      </c>
      <c r="C15" s="12">
        <v>1229.6959999999999</v>
      </c>
      <c r="D15" s="17">
        <v>8.1887218791287329E-3</v>
      </c>
      <c r="E15" s="12">
        <v>860.42399999999998</v>
      </c>
      <c r="F15" s="17">
        <v>1.0939916283748489E-2</v>
      </c>
      <c r="G15" s="12">
        <v>2988.8429999999998</v>
      </c>
      <c r="H15" s="17">
        <v>2.6911575891767174E-2</v>
      </c>
      <c r="I15" s="12">
        <v>2063.5429999999997</v>
      </c>
      <c r="J15" s="17">
        <v>3.1982163267501862E-2</v>
      </c>
    </row>
    <row r="16" spans="2:10" s="13" customFormat="1" ht="20.25" customHeight="1" x14ac:dyDescent="0.25">
      <c r="B16" s="15" t="s">
        <v>17</v>
      </c>
      <c r="C16" s="12">
        <v>2213.4250000000002</v>
      </c>
      <c r="D16" s="17">
        <v>1.4739514258247988E-2</v>
      </c>
      <c r="E16" s="12">
        <v>1137.1049999999998</v>
      </c>
      <c r="F16" s="17">
        <v>1.4457794652208472E-2</v>
      </c>
      <c r="G16" s="12">
        <v>585.90899999999999</v>
      </c>
      <c r="H16" s="17">
        <v>5.2755312069484462E-3</v>
      </c>
      <c r="I16" s="12">
        <v>595.71600000000001</v>
      </c>
      <c r="J16" s="17">
        <v>9.2328031802890193E-3</v>
      </c>
    </row>
    <row r="17" spans="2:10" s="13" customFormat="1" ht="20.25" customHeight="1" x14ac:dyDescent="0.25">
      <c r="B17" s="15" t="s">
        <v>20</v>
      </c>
      <c r="C17" s="12">
        <v>396.14300000000003</v>
      </c>
      <c r="D17" s="17">
        <v>2.6379730041926571E-3</v>
      </c>
      <c r="E17" s="12">
        <v>565.19100000000003</v>
      </c>
      <c r="F17" s="17">
        <v>7.1861573181688241E-3</v>
      </c>
      <c r="G17" s="12">
        <v>515.37199999999996</v>
      </c>
      <c r="H17" s="17">
        <v>4.6404152678785173E-3</v>
      </c>
      <c r="I17" s="12">
        <v>690.06600000000026</v>
      </c>
      <c r="J17" s="17">
        <v>1.0695102296076193E-2</v>
      </c>
    </row>
    <row r="18" spans="2:10" s="13" customFormat="1" ht="20.25" customHeight="1" x14ac:dyDescent="0.25">
      <c r="B18" s="15" t="s">
        <v>3</v>
      </c>
      <c r="C18" s="12">
        <v>7254.3780000000015</v>
      </c>
      <c r="D18" s="17">
        <v>4.8307942652550007E-2</v>
      </c>
      <c r="E18" s="12">
        <v>4171.0179999999991</v>
      </c>
      <c r="F18" s="17">
        <v>5.3032676608286207E-2</v>
      </c>
      <c r="G18" s="12">
        <v>951.66199999999981</v>
      </c>
      <c r="H18" s="17">
        <v>8.5687753208552406E-3</v>
      </c>
      <c r="I18" s="12">
        <v>1015.9370000000001</v>
      </c>
      <c r="J18" s="17">
        <v>1.5745668010550818E-2</v>
      </c>
    </row>
    <row r="19" spans="2:10" s="13" customFormat="1" ht="20.25" customHeight="1" x14ac:dyDescent="0.25">
      <c r="B19" s="16" t="s">
        <v>13</v>
      </c>
      <c r="C19" s="14">
        <f>SUM(C11:C18)</f>
        <v>150169.467</v>
      </c>
      <c r="D19" s="18">
        <f t="shared" ref="D19:J19" si="0">SUM(D11:D18)</f>
        <v>1.0000000000000002</v>
      </c>
      <c r="E19" s="14">
        <f t="shared" si="0"/>
        <v>78649.962000000014</v>
      </c>
      <c r="F19" s="18">
        <f t="shared" si="0"/>
        <v>1</v>
      </c>
      <c r="G19" s="14">
        <f t="shared" si="0"/>
        <v>111061.61199999999</v>
      </c>
      <c r="H19" s="18">
        <f t="shared" si="0"/>
        <v>1.0000000000000002</v>
      </c>
      <c r="I19" s="14">
        <f t="shared" si="0"/>
        <v>64521.682999999997</v>
      </c>
      <c r="J19" s="18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C34" sqref="C34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22</v>
      </c>
      <c r="C30" s="9">
        <f>'Enero - octubre 2021'!G19</f>
        <v>111061.61199999999</v>
      </c>
      <c r="D30" s="9">
        <f>'Enero - octubre 2021'!I19</f>
        <v>64521.682999999997</v>
      </c>
      <c r="F30" s="5"/>
      <c r="G30" s="5"/>
    </row>
    <row r="31" spans="2:7" x14ac:dyDescent="0.25">
      <c r="B31" s="8" t="s">
        <v>21</v>
      </c>
      <c r="C31" s="9">
        <f>'Enero - octubre 2021'!C19</f>
        <v>150169.467</v>
      </c>
      <c r="D31" s="9">
        <f>'Enero - octubre 2021'!E19</f>
        <v>78649.962000000014</v>
      </c>
      <c r="F31" s="5"/>
      <c r="G31" s="5"/>
    </row>
    <row r="32" spans="2:7" x14ac:dyDescent="0.25">
      <c r="B32" s="7" t="s">
        <v>11</v>
      </c>
      <c r="C32" s="10">
        <f>C30/C31-1</f>
        <v>-0.26042481059082412</v>
      </c>
      <c r="D32" s="11">
        <f>D30/D31-1</f>
        <v>-0.17963491196600978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2022-07-13T21:11:58Z</dcterms:modified>
</cp:coreProperties>
</file>