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Abril 2014" sheetId="1" r:id="rId1"/>
    <sheet name="2000 - 2014" sheetId="2" r:id="rId2"/>
  </sheets>
  <definedNames>
    <definedName name="_xlnm._FilterDatabase" localSheetId="0" hidden="1">'Enero - Abril 2014'!$B$9:$F$17</definedName>
  </definedNames>
  <calcPr calcId="145621"/>
</workbook>
</file>

<file path=xl/calcChain.xml><?xml version="1.0" encoding="utf-8"?>
<calcChain xmlns="http://schemas.openxmlformats.org/spreadsheetml/2006/main">
  <c r="E15" i="1" l="1"/>
  <c r="G15" i="1"/>
  <c r="I15" i="1"/>
  <c r="C15" i="1"/>
  <c r="J15" i="1" l="1"/>
  <c r="D15" i="1"/>
  <c r="D24" i="2"/>
  <c r="C24" i="2"/>
  <c r="D23" i="2"/>
  <c r="C23" i="2"/>
  <c r="H15" i="1" l="1"/>
  <c r="F15" i="1"/>
  <c r="C25" i="2"/>
  <c r="D25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<sst xmlns="http://schemas.openxmlformats.org/spreadsheetml/2006/main" count="31" uniqueCount="22">
  <si>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</si>
  <si>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</si>
  <si>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</si>
  <si>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</si>
  <si>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</si>
  <si>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</si>
  <si>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</si>
  <si>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</si>
  <si>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</si>
  <si>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</si>
  <si>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</si>
  <si>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</si>
  <si>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</si>
  <si>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</si>
  <si>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Enero a Abril  2013</t>
  </si>
  <si>
    <t>Enero a  Abril  2014</t>
  </si>
  <si>
    <t xml:space="preserve">Paraguay </t>
  </si>
  <si>
    <t xml:space="preserve">Argentina </t>
  </si>
  <si>
    <t xml:space="preserve">Estados Unidos </t>
  </si>
  <si>
    <t xml:space="preserve">Perú </t>
  </si>
  <si>
    <t>Ene - Abr 2014</t>
  </si>
  <si>
    <t>Ene - Abr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</si>
</sst>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166" fontId="1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D24" sqref="D24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14</v>
      </c>
      <c r="D7" s="15"/>
      <c r="E7" s="15"/>
      <c r="F7" s="15"/>
      <c r="G7" s="15" t="s">
        <v>15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16</v>
      </c>
      <c r="C10" s="9">
        <v>121738.5</v>
      </c>
      <c r="D10" s="10">
        <v>0.48208169670771445</v>
      </c>
      <c r="E10" s="9">
        <v>36153.800000000003</v>
      </c>
      <c r="F10" s="10">
        <v>0.48394903742413586</v>
      </c>
      <c r="G10" s="9">
        <v>339998</v>
      </c>
      <c r="H10" s="10">
        <v>0.82116155434237614</v>
      </c>
      <c r="I10" s="9">
        <v>75295.5</v>
      </c>
      <c r="J10" s="10">
        <v>0.79797262567760197</v>
      </c>
    </row>
    <row r="11" spans="2:10" x14ac:dyDescent="0.25">
      <c r="B11" s="8" t="s">
        <v>17</v>
      </c>
      <c r="C11" s="9">
        <v>124226.6</v>
      </c>
      <c r="D11" s="10">
        <v>0.49193451623135298</v>
      </c>
      <c r="E11" s="9">
        <v>36607.599999999999</v>
      </c>
      <c r="F11" s="10">
        <v>0.49002353230940576</v>
      </c>
      <c r="G11" s="9">
        <v>67585.2</v>
      </c>
      <c r="H11" s="10">
        <v>0.16323145395720079</v>
      </c>
      <c r="I11" s="9">
        <v>17123</v>
      </c>
      <c r="J11" s="10">
        <v>0.18146748835558005</v>
      </c>
    </row>
    <row r="12" spans="2:10" x14ac:dyDescent="0.25">
      <c r="B12" s="8" t="s">
        <v>18</v>
      </c>
      <c r="C12" s="9">
        <v>40.200000000000003</v>
      </c>
      <c r="D12" s="10">
        <v>1.5919108751668635E-4</v>
      </c>
      <c r="E12" s="9">
        <v>38.4</v>
      </c>
      <c r="F12" s="10">
        <v>5.1401631466365403E-4</v>
      </c>
      <c r="G12" s="9">
        <v>6419.6</v>
      </c>
      <c r="H12" s="10">
        <v>1.5504587421856357E-2</v>
      </c>
      <c r="I12" s="9">
        <v>1925.9</v>
      </c>
      <c r="J12" s="10">
        <v>2.0410455867780859E-2</v>
      </c>
    </row>
    <row r="13" spans="2:10" x14ac:dyDescent="0.25">
      <c r="B13" s="8" t="s">
        <v>19</v>
      </c>
      <c r="C13" s="9">
        <v>55.3</v>
      </c>
      <c r="D13" s="10">
        <v>2.1898674476797896E-4</v>
      </c>
      <c r="E13" s="9">
        <v>16.899999999999999</v>
      </c>
      <c r="F13" s="10">
        <v>2.2622072181811855E-4</v>
      </c>
      <c r="G13" s="9">
        <v>42.4</v>
      </c>
      <c r="H13" s="10">
        <v>1.0240427856668788E-4</v>
      </c>
      <c r="I13" s="9">
        <v>14.1</v>
      </c>
      <c r="J13" s="10">
        <v>1.4943009903718265E-4</v>
      </c>
    </row>
    <row r="14" spans="2:10" x14ac:dyDescent="0.25">
      <c r="B14" s="8" t="s">
        <v>13</v>
      </c>
      <c r="C14" s="13">
        <v>6466.1</v>
      </c>
      <c r="D14" s="10">
        <v>2.5605609228647904E-2</v>
      </c>
      <c r="E14" s="9">
        <v>1889.1000000000001</v>
      </c>
      <c r="F14" s="10">
        <v>2.5287193229976794E-2</v>
      </c>
      <c r="G14" s="9">
        <v>0</v>
      </c>
      <c r="H14" s="10">
        <v>0</v>
      </c>
      <c r="I14" s="9">
        <v>0</v>
      </c>
      <c r="J14" s="10">
        <v>0</v>
      </c>
    </row>
    <row r="15" spans="2:10" x14ac:dyDescent="0.25">
      <c r="B15" s="8" t="s">
        <v>12</v>
      </c>
      <c r="C15" s="9">
        <f>SUM(C10:C14)</f>
        <v>252526.7</v>
      </c>
      <c r="D15" s="12">
        <f t="shared" ref="D15:J15" si="0">SUM(D10:D14)</f>
        <v>1</v>
      </c>
      <c r="E15" s="9">
        <f t="shared" si="0"/>
        <v>74705.799999999988</v>
      </c>
      <c r="F15" s="12">
        <f t="shared" si="0"/>
        <v>1.0000000000000002</v>
      </c>
      <c r="G15" s="9">
        <f t="shared" si="0"/>
        <v>414045.2</v>
      </c>
      <c r="H15" s="12">
        <f t="shared" si="0"/>
        <v>0.99999999999999989</v>
      </c>
      <c r="I15" s="9">
        <f t="shared" si="0"/>
        <v>94358.5</v>
      </c>
      <c r="J15" s="12">
        <f t="shared" si="0"/>
        <v>1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H23" sqref="H23"/>
    </sheetView>
  </sheetViews>
  <sheetFormatPr baseColWidth="10" defaultRowHeight="15" x14ac:dyDescent="0.25"/>
  <cols>
    <col min="2" max="2" width="13.7109375" bestFit="1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ht="14.45" x14ac:dyDescent="0.3">
      <c r="B23" s="1" t="s">
        <v>20</v>
      </c>
      <c r="C23" s="2">
        <f>'Enero - Abril 2014'!G15</f>
        <v>414045.2</v>
      </c>
      <c r="D23" s="2">
        <f>'Enero - Abril 2014'!I15</f>
        <v>94358.5</v>
      </c>
    </row>
    <row r="24" spans="2:9" ht="14.45" x14ac:dyDescent="0.3">
      <c r="B24" s="1" t="s">
        <v>21</v>
      </c>
      <c r="C24" s="2">
        <f>'Enero - Abril 2014'!C15</f>
        <v>252526.7</v>
      </c>
      <c r="D24" s="2">
        <f>'Enero - Abril 2014'!E15</f>
        <v>74705.799999999988</v>
      </c>
    </row>
    <row r="25" spans="2:9" ht="14.45" x14ac:dyDescent="0.3">
      <c r="B25" s="1" t="s">
        <v>10</v>
      </c>
      <c r="C25" s="3">
        <f>C23/C24-1</f>
        <v>0.63960959375780857</v>
      </c>
      <c r="D25" s="3">
        <f>D23/D24-1</f>
        <v>0.26306792779141674</v>
      </c>
      <c r="H25" s="6"/>
    </row>
    <row r="27" spans="2:9" x14ac:dyDescent="0.25">
      <c r="B27" s="14" t="s">
        <v>6</v>
      </c>
      <c r="C27" s="14"/>
      <c r="D27" s="14"/>
      <c r="E27" s="14"/>
      <c r="F27" s="14"/>
      <c r="G27" s="14"/>
      <c r="H27" s="14"/>
      <c r="I27" s="14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2013-06-19T19:51:40Z</dcterms:created>
  <dcterms:modified xsi:type="dcterms:W3CDTF">2014-05-09T15:38:39Z</dcterms:modified>
</cp:coreProperties>
</file>