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/>
  </bookViews>
  <sheets>
    <sheet name="Enero - abril" sheetId="1" r:id="rId1"/>
    <sheet name="2000 - 2016" sheetId="2" r:id="rId2"/>
  </sheets>
  <definedNames>
    <definedName name="_xlnm._FilterDatabase" localSheetId="0" hidden="1">'Enero - abril'!$B$9:$F$17</definedName>
  </definedNames>
  <calcPr calcId="145621"/>
</workbook>
</file>

<file path=xl/calcChain.xml><?xml version="1.0" encoding="utf-8"?>
<calcChain xmlns="http://schemas.openxmlformats.org/spreadsheetml/2006/main">
  <c r="C25" i="2" l="1"/>
  <c r="D25" i="2"/>
  <c r="D26" i="2"/>
  <c r="C26" i="2"/>
  <c r="D27" i="2" l="1"/>
  <c r="C27" i="2"/>
</calcChain>
</file>

<file path=xl/sharedStrings.xml><?xml version="1.0" encoding="utf-8"?>
<sst xmlns="http://schemas.openxmlformats.org/spreadsheetml/2006/main" count="31" uniqueCount="20">
  <si>
    <t>País</t>
  </si>
  <si>
    <t>% Total</t>
  </si>
  <si>
    <t>Miles US$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</si>
  <si>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</si>
  <si>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</si>
  <si>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</si>
  <si>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</si>
  <si>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</si>
  <si>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</si>
  <si>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</si>
  <si>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</si>
  <si>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Maíz</t>
  </si>
  <si>
    <t>Total</t>
  </si>
  <si>
    <t>Otros</t>
  </si>
  <si>
    <t>Paraguay</t>
  </si>
  <si>
    <t>Argentina</t>
  </si>
  <si>
    <t>Brasil</t>
  </si>
  <si>
    <t>Estados Unidos</t>
  </si>
  <si>
    <t>Enero - abril 2015</t>
  </si>
  <si>
    <t>Enero - abril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</si>
</sst>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_ ;_ * \-#,##0_ ;_ * &quot;-&quot;_ ;_ @_ "/>
    <numFmt numFmtId="165" formatCode="_-* #,##0_-;\-* #,##0_-;_-* &quot;-&quot;??_-;_-@_-"/>
    <numFmt numFmtId="166" formatCode="0.0%"/>
    <numFmt numFmtId="167" formatCode="0.000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1" applyNumberFormat="1" applyFont="1" applyBorder="1"/>
    <xf numFmtId="166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4" fontId="0" fillId="0" borderId="0" xfId="0" applyNumberFormat="1"/>
    <xf numFmtId="0" fontId="2" fillId="2" borderId="1" xfId="0" applyFont="1" applyFill="1" applyBorder="1" applyAlignment="1">
      <alignment horizontal="center"/>
    </xf>
    <xf numFmtId="165" fontId="1" fillId="0" borderId="1" xfId="1" applyNumberFormat="1" applyFont="1" applyBorder="1"/>
    <xf numFmtId="0" fontId="2" fillId="2" borderId="1" xfId="0" applyFont="1" applyFill="1" applyBorder="1" applyAlignment="1"/>
    <xf numFmtId="164" fontId="0" fillId="0" borderId="1" xfId="0" applyNumberFormat="1" applyBorder="1"/>
    <xf numFmtId="9" fontId="0" fillId="0" borderId="1" xfId="0" applyNumberFormat="1" applyBorder="1"/>
    <xf numFmtId="165" fontId="1" fillId="0" borderId="1" xfId="1" applyNumberFormat="1" applyFont="1" applyFill="1" applyBorder="1"/>
    <xf numFmtId="167" fontId="0" fillId="0" borderId="0" xfId="0" applyNumberFormat="1"/>
    <xf numFmtId="166" fontId="0" fillId="0" borderId="1" xfId="0" applyNumberFormat="1" applyBorder="1"/>
    <xf numFmtId="166" fontId="0" fillId="0" borderId="1" xfId="0" applyNumberFormat="1" applyFill="1" applyBorder="1"/>
    <xf numFmtId="9" fontId="0" fillId="0" borderId="1" xfId="0" applyNumberFormat="1" applyFill="1" applyBorder="1"/>
    <xf numFmtId="165" fontId="4" fillId="0" borderId="1" xfId="1" applyNumberFormat="1" applyFont="1" applyFill="1" applyBorder="1"/>
    <xf numFmtId="165" fontId="0" fillId="0" borderId="0" xfId="0" applyNumberFormat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216323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215054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20"/>
  <sheetViews>
    <sheetView showGridLines="0" tabSelected="1" zoomScale="90" zoomScaleNormal="90" workbookViewId="0">
      <selection activeCell="E15" sqref="E15"/>
    </sheetView>
  </sheetViews>
  <sheetFormatPr baseColWidth="10" defaultRowHeight="15" x14ac:dyDescent="0.25"/>
  <cols>
    <col min="1" max="1" width="9.140625" customWidth="1"/>
    <col min="2" max="2" width="17" customWidth="1"/>
    <col min="7" max="7" width="12.7109375" bestFit="1" customWidth="1"/>
    <col min="8" max="8" width="15.42578125" customWidth="1"/>
    <col min="9" max="9" width="17.140625" customWidth="1"/>
  </cols>
  <sheetData>
    <row r="6" spans="2:10" x14ac:dyDescent="0.25">
      <c r="B6" s="23" t="s">
        <v>11</v>
      </c>
      <c r="C6" s="23"/>
      <c r="D6" s="23"/>
      <c r="E6" s="23"/>
      <c r="F6" s="23"/>
      <c r="G6" s="23"/>
      <c r="H6" s="23"/>
      <c r="I6" s="23"/>
      <c r="J6" s="23"/>
    </row>
    <row r="7" spans="2:10" x14ac:dyDescent="0.25">
      <c r="B7" s="9"/>
      <c r="C7" s="24" t="s">
        <v>18</v>
      </c>
      <c r="D7" s="24"/>
      <c r="E7" s="24"/>
      <c r="F7" s="24"/>
      <c r="G7" s="24" t="s">
        <v>19</v>
      </c>
      <c r="H7" s="24"/>
      <c r="I7" s="24"/>
      <c r="J7" s="24"/>
    </row>
    <row r="8" spans="2:10" x14ac:dyDescent="0.25">
      <c r="B8" s="25" t="s">
        <v>0</v>
      </c>
      <c r="C8" s="26" t="s">
        <v>3</v>
      </c>
      <c r="D8" s="26"/>
      <c r="E8" s="23" t="s">
        <v>4</v>
      </c>
      <c r="F8" s="23"/>
      <c r="G8" s="26" t="s">
        <v>3</v>
      </c>
      <c r="H8" s="26"/>
      <c r="I8" s="23" t="s">
        <v>4</v>
      </c>
      <c r="J8" s="23"/>
    </row>
    <row r="9" spans="2:10" x14ac:dyDescent="0.25">
      <c r="B9" s="25"/>
      <c r="C9" s="7" t="s">
        <v>5</v>
      </c>
      <c r="D9" s="7" t="s">
        <v>1</v>
      </c>
      <c r="E9" s="7" t="s">
        <v>2</v>
      </c>
      <c r="F9" s="7" t="s">
        <v>1</v>
      </c>
      <c r="G9" s="7" t="s">
        <v>5</v>
      </c>
      <c r="H9" s="7" t="s">
        <v>1</v>
      </c>
      <c r="I9" s="7" t="s">
        <v>2</v>
      </c>
      <c r="J9" s="7" t="s">
        <v>1</v>
      </c>
    </row>
    <row r="10" spans="2:10" x14ac:dyDescent="0.25">
      <c r="B10" s="20" t="s">
        <v>15</v>
      </c>
      <c r="C10" s="8">
        <v>51084.4</v>
      </c>
      <c r="D10" s="14">
        <v>0.105038278</v>
      </c>
      <c r="E10" s="8">
        <v>11376.6</v>
      </c>
      <c r="F10" s="15">
        <v>0.112025571</v>
      </c>
      <c r="G10" s="10">
        <v>262635.59999999998</v>
      </c>
      <c r="H10" s="14">
        <v>0.82734727200000002</v>
      </c>
      <c r="I10" s="10">
        <v>46949.7</v>
      </c>
      <c r="J10" s="14">
        <v>0.806662612</v>
      </c>
    </row>
    <row r="11" spans="2:10" x14ac:dyDescent="0.25">
      <c r="B11" s="20" t="s">
        <v>14</v>
      </c>
      <c r="C11" s="8">
        <v>363479.4</v>
      </c>
      <c r="D11" s="14">
        <v>0.74737591400000003</v>
      </c>
      <c r="E11" s="8">
        <v>75190.600000000006</v>
      </c>
      <c r="F11" s="15">
        <v>0.74040309699999995</v>
      </c>
      <c r="G11" s="10">
        <v>54373.1</v>
      </c>
      <c r="H11" s="14">
        <v>0.171284609</v>
      </c>
      <c r="I11" s="10">
        <v>9966.2999999999993</v>
      </c>
      <c r="J11" s="14">
        <v>0.171235207</v>
      </c>
    </row>
    <row r="12" spans="2:10" x14ac:dyDescent="0.25">
      <c r="B12" s="20" t="s">
        <v>17</v>
      </c>
      <c r="C12" s="8">
        <v>71628.399999999994</v>
      </c>
      <c r="D12" s="14">
        <v>0.147280261</v>
      </c>
      <c r="E12" s="8">
        <v>14860</v>
      </c>
      <c r="F12" s="15">
        <v>0.14632666899999999</v>
      </c>
      <c r="G12" s="10">
        <v>222.7</v>
      </c>
      <c r="H12" s="14">
        <v>7.01543E-4</v>
      </c>
      <c r="I12" s="10">
        <v>1172.9000000000001</v>
      </c>
      <c r="J12" s="14">
        <v>2.0152090000000001E-2</v>
      </c>
    </row>
    <row r="13" spans="2:10" x14ac:dyDescent="0.25">
      <c r="B13" s="20" t="s">
        <v>16</v>
      </c>
      <c r="C13" s="8">
        <v>49.8</v>
      </c>
      <c r="D13" s="14">
        <v>1.02397E-4</v>
      </c>
      <c r="E13" s="8">
        <v>32.4</v>
      </c>
      <c r="F13" s="15">
        <v>3.1904299999999997E-4</v>
      </c>
      <c r="G13" s="10">
        <v>155.9</v>
      </c>
      <c r="H13" s="14">
        <v>4.9111200000000004E-4</v>
      </c>
      <c r="I13" s="10">
        <v>73.8</v>
      </c>
      <c r="J13" s="14">
        <v>1.267989E-3</v>
      </c>
    </row>
    <row r="14" spans="2:10" x14ac:dyDescent="0.25">
      <c r="B14" s="20" t="s">
        <v>13</v>
      </c>
      <c r="C14" s="12">
        <v>98.8</v>
      </c>
      <c r="D14" s="14">
        <v>2.0315E-4</v>
      </c>
      <c r="E14" s="12">
        <v>94</v>
      </c>
      <c r="F14" s="15">
        <v>9.2562000000000005E-4</v>
      </c>
      <c r="G14" s="12">
        <v>55.7</v>
      </c>
      <c r="H14" s="14">
        <v>1.75465E-4</v>
      </c>
      <c r="I14" s="12">
        <v>39.700000000000003</v>
      </c>
      <c r="J14" s="14">
        <v>6.8210199999999997E-4</v>
      </c>
    </row>
    <row r="15" spans="2:10" x14ac:dyDescent="0.25">
      <c r="B15" s="21" t="s">
        <v>12</v>
      </c>
      <c r="C15" s="17">
        <v>486340.8</v>
      </c>
      <c r="D15" s="11">
        <v>1</v>
      </c>
      <c r="E15" s="17">
        <v>101553.60000000001</v>
      </c>
      <c r="F15" s="16">
        <v>1</v>
      </c>
      <c r="G15" s="17">
        <v>317443</v>
      </c>
      <c r="H15" s="11">
        <v>1</v>
      </c>
      <c r="I15" s="17">
        <v>58202.400000000001</v>
      </c>
      <c r="J15" s="11">
        <v>1</v>
      </c>
    </row>
    <row r="16" spans="2:10" x14ac:dyDescent="0.25">
      <c r="C16" s="5"/>
      <c r="D16" s="5"/>
      <c r="E16" s="5"/>
      <c r="F16" s="5"/>
    </row>
    <row r="17" spans="2:9" x14ac:dyDescent="0.25">
      <c r="B17" s="22" t="s">
        <v>6</v>
      </c>
      <c r="C17" s="22"/>
      <c r="D17" s="22"/>
      <c r="E17" s="22"/>
      <c r="F17" s="22"/>
      <c r="G17" s="22"/>
      <c r="H17" s="22"/>
      <c r="I17" s="22"/>
    </row>
    <row r="18" spans="2:9" x14ac:dyDescent="0.25">
      <c r="C18" s="5"/>
      <c r="D18" s="5"/>
      <c r="E18" s="5"/>
      <c r="F18" s="5"/>
    </row>
    <row r="19" spans="2:9" x14ac:dyDescent="0.25">
      <c r="E19" s="18"/>
      <c r="G19" s="18"/>
      <c r="I19" s="18"/>
    </row>
    <row r="20" spans="2:9" x14ac:dyDescent="0.25">
      <c r="E20" s="13"/>
    </row>
  </sheetData>
  <mergeCells count="9">
    <mergeCell ref="B17:I17"/>
    <mergeCell ref="B6:J6"/>
    <mergeCell ref="C7:F7"/>
    <mergeCell ref="G7:J7"/>
    <mergeCell ref="B8:B9"/>
    <mergeCell ref="C8:D8"/>
    <mergeCell ref="E8:F8"/>
    <mergeCell ref="G8:H8"/>
    <mergeCell ref="I8:J8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7:I29"/>
  <sheetViews>
    <sheetView showGridLines="0" zoomScale="90" zoomScaleNormal="90" workbookViewId="0">
      <selection activeCell="G14" sqref="G14"/>
    </sheetView>
  </sheetViews>
  <sheetFormatPr baseColWidth="10" defaultRowHeight="15" x14ac:dyDescent="0.25"/>
  <cols>
    <col min="2" max="2" width="28.28515625" customWidth="1"/>
  </cols>
  <sheetData>
    <row r="7" spans="2:4" x14ac:dyDescent="0.25">
      <c r="B7" s="27" t="s">
        <v>11</v>
      </c>
      <c r="C7" s="28"/>
      <c r="D7" s="29"/>
    </row>
    <row r="8" spans="2:4" ht="30" x14ac:dyDescent="0.25">
      <c r="B8" s="4" t="s">
        <v>7</v>
      </c>
      <c r="C8" s="4" t="s">
        <v>8</v>
      </c>
      <c r="D8" s="4" t="s">
        <v>9</v>
      </c>
    </row>
    <row r="9" spans="2:4" ht="14.45" x14ac:dyDescent="0.3">
      <c r="B9" s="1">
        <v>2000</v>
      </c>
      <c r="C9" s="2">
        <v>1217952.3</v>
      </c>
      <c r="D9" s="2">
        <v>126909.5</v>
      </c>
    </row>
    <row r="10" spans="2:4" ht="14.45" x14ac:dyDescent="0.3">
      <c r="B10" s="1">
        <v>2001</v>
      </c>
      <c r="C10" s="2">
        <v>1270081.8999999999</v>
      </c>
      <c r="D10" s="2">
        <v>132959.70000000001</v>
      </c>
    </row>
    <row r="11" spans="2:4" ht="14.45" x14ac:dyDescent="0.3">
      <c r="B11" s="1">
        <v>2002</v>
      </c>
      <c r="C11" s="2">
        <v>1162285</v>
      </c>
      <c r="D11" s="2">
        <v>128991.4</v>
      </c>
    </row>
    <row r="12" spans="2:4" ht="14.45" x14ac:dyDescent="0.3">
      <c r="B12" s="1">
        <v>2003</v>
      </c>
      <c r="C12" s="2">
        <v>1002968.9</v>
      </c>
      <c r="D12" s="2">
        <v>119202.8</v>
      </c>
    </row>
    <row r="13" spans="2:4" ht="14.45" x14ac:dyDescent="0.3">
      <c r="B13" s="1">
        <v>2004</v>
      </c>
      <c r="C13" s="2">
        <v>979115.8</v>
      </c>
      <c r="D13" s="2">
        <v>136011.79999999999</v>
      </c>
    </row>
    <row r="14" spans="2:4" ht="14.45" x14ac:dyDescent="0.3">
      <c r="B14" s="1">
        <v>2005</v>
      </c>
      <c r="C14" s="2">
        <v>1119083.6000000001</v>
      </c>
      <c r="D14" s="2">
        <v>137816.5</v>
      </c>
    </row>
    <row r="15" spans="2:4" ht="14.45" x14ac:dyDescent="0.3">
      <c r="B15" s="1">
        <v>2006</v>
      </c>
      <c r="C15" s="2">
        <v>1742205.4</v>
      </c>
      <c r="D15" s="2">
        <v>241780.1</v>
      </c>
    </row>
    <row r="16" spans="2:4" ht="14.45" x14ac:dyDescent="0.3">
      <c r="B16" s="1">
        <v>2007</v>
      </c>
      <c r="C16" s="2">
        <v>1751929.3</v>
      </c>
      <c r="D16" s="2">
        <v>353280.4</v>
      </c>
    </row>
    <row r="17" spans="2:9" ht="14.45" x14ac:dyDescent="0.3">
      <c r="B17" s="1">
        <v>2008</v>
      </c>
      <c r="C17" s="2">
        <v>1438073.4</v>
      </c>
      <c r="D17" s="2">
        <v>398999.1</v>
      </c>
    </row>
    <row r="18" spans="2:9" ht="14.45" x14ac:dyDescent="0.3">
      <c r="B18" s="1">
        <v>2009</v>
      </c>
      <c r="C18" s="2">
        <v>739981.7</v>
      </c>
      <c r="D18" s="2">
        <v>144348.6</v>
      </c>
    </row>
    <row r="19" spans="2:9" ht="14.45" x14ac:dyDescent="0.3">
      <c r="B19" s="1">
        <v>2010</v>
      </c>
      <c r="C19" s="2">
        <v>596478.1</v>
      </c>
      <c r="D19" s="2">
        <v>138588.20000000001</v>
      </c>
    </row>
    <row r="20" spans="2:9" x14ac:dyDescent="0.25">
      <c r="B20" s="1">
        <v>2011</v>
      </c>
      <c r="C20" s="2">
        <v>666016</v>
      </c>
      <c r="D20" s="2">
        <v>212640</v>
      </c>
    </row>
    <row r="21" spans="2:9" x14ac:dyDescent="0.25">
      <c r="B21" s="1">
        <v>2012</v>
      </c>
      <c r="C21" s="2">
        <v>873400</v>
      </c>
      <c r="D21" s="2">
        <v>259946.30000000005</v>
      </c>
    </row>
    <row r="22" spans="2:9" x14ac:dyDescent="0.25">
      <c r="B22" s="1">
        <v>2013</v>
      </c>
      <c r="C22" s="8">
        <v>1092901.9924999999</v>
      </c>
      <c r="D22" s="8">
        <v>276971.3</v>
      </c>
    </row>
    <row r="23" spans="2:9" x14ac:dyDescent="0.25">
      <c r="B23" s="1">
        <v>2014</v>
      </c>
      <c r="C23" s="8">
        <v>1412424</v>
      </c>
      <c r="D23" s="8">
        <v>327777</v>
      </c>
    </row>
    <row r="24" spans="2:9" x14ac:dyDescent="0.25">
      <c r="B24" s="1">
        <v>2015</v>
      </c>
      <c r="C24" s="8">
        <v>1530249.5999999999</v>
      </c>
      <c r="D24" s="8">
        <v>307114.1999999999</v>
      </c>
    </row>
    <row r="25" spans="2:9" x14ac:dyDescent="0.25">
      <c r="B25" s="19" t="s">
        <v>19</v>
      </c>
      <c r="C25" s="2">
        <f>'Enero - abril'!G15</f>
        <v>317443</v>
      </c>
      <c r="D25" s="2">
        <f>'Enero - abril'!I15</f>
        <v>58202.400000000001</v>
      </c>
    </row>
    <row r="26" spans="2:9" x14ac:dyDescent="0.25">
      <c r="B26" s="19" t="s">
        <v>18</v>
      </c>
      <c r="C26" s="2">
        <f>'Enero - abril'!C15</f>
        <v>486340.8</v>
      </c>
      <c r="D26" s="2">
        <f>'Enero - abril'!E15</f>
        <v>101553.60000000001</v>
      </c>
    </row>
    <row r="27" spans="2:9" x14ac:dyDescent="0.25">
      <c r="B27" s="1" t="s">
        <v>10</v>
      </c>
      <c r="C27" s="3">
        <f>C25/C26-1</f>
        <v>-0.34728281073683309</v>
      </c>
      <c r="D27" s="3">
        <f>D25/D26-1</f>
        <v>-0.4268799924374912</v>
      </c>
      <c r="H27" s="6"/>
    </row>
    <row r="29" spans="2:9" x14ac:dyDescent="0.25">
      <c r="B29" s="22" t="s">
        <v>6</v>
      </c>
      <c r="C29" s="22"/>
      <c r="D29" s="22"/>
      <c r="E29" s="22"/>
      <c r="F29" s="22"/>
      <c r="G29" s="22"/>
      <c r="H29" s="22"/>
      <c r="I29" s="22"/>
    </row>
  </sheetData>
  <mergeCells count="2">
    <mergeCell ref="B29:I29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abril</vt:lpstr>
      <vt:lpstr>2000 - 2016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maíz 2014_MQS</dc:title>
  <dc:creator>Mauricio Quintana S.</dc:creator>
  <cp:lastModifiedBy>MAURICIO</cp:lastModifiedBy>
  <dcterms:created xsi:type="dcterms:W3CDTF">2013-06-19T19:51:40Z</dcterms:created>
  <dcterms:modified xsi:type="dcterms:W3CDTF">2016-05-16T03:30:33Z</dcterms:modified>
</cp:coreProperties>
</file>