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Maíz\2022\"/>
    </mc:Choice>
  </mc:AlternateContent>
  <xr:revisionPtr revIDLastSave="0" documentId="13_ncr:1_{57564D4E-77B9-4FA4-ACBF-F6BF2718F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diciembre 2022" sheetId="1" r:id="rId1"/>
    <sheet name="2000 - 2022" sheetId="2" r:id="rId2"/>
  </sheets>
  <definedNames>
    <definedName name="_xlnm._FilterDatabase" localSheetId="0" hidden="1">'Enero - diciembre 2022'!$B$9:$F$18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" l="1"/>
  <c r="C31" i="2"/>
  <c r="C32" i="2"/>
  <c r="C33" i="2" l="1"/>
  <c r="D31" i="2" l="1"/>
  <c r="D33" i="2" s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<sst xmlns="http://schemas.openxmlformats.org/spreadsheetml/2006/main" count="32" uniqueCount="21">
  <si>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</si>
  <si>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</si>
  <si>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</si>
  <si>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</si>
  <si>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</si>
  <si>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</si>
  <si>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</si>
  <si>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</si>
  <si>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</si>
  <si>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</si>
  <si>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</si>
  <si>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</si>
  <si>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</si>
  <si>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</si>
  <si>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</si>
  <si>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</si>
  <si>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Bolivia</t>
  </si>
  <si>
    <t>Uruguay</t>
  </si>
  <si>
    <t>Paraguay</t>
  </si>
  <si>
    <t>Enero - diciembre 2021</t>
  </si>
  <si>
    <t>Enero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</si>
</sst>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topLeftCell="A2" zoomScaleNormal="100" workbookViewId="0">
      <selection activeCell="E23" sqref="E23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2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2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13</v>
      </c>
      <c r="C10" s="1">
        <v>1920912.9430000002</v>
      </c>
      <c r="D10" s="13">
        <v>0.82059763358572513</v>
      </c>
      <c r="E10" s="1">
        <v>572668.23700000008</v>
      </c>
      <c r="F10" s="13">
        <v>0.8321026099666643</v>
      </c>
      <c r="G10" s="17">
        <v>1671180.3840000003</v>
      </c>
      <c r="H10" s="18">
        <v>0.68948954712727673</v>
      </c>
      <c r="I10" s="17">
        <v>588536.77599999995</v>
      </c>
      <c r="J10" s="18">
        <v>0.70814230438083758</v>
      </c>
      <c r="L10" s="15"/>
    </row>
    <row r="11" spans="2:12" x14ac:dyDescent="0.25">
      <c r="B11" s="8" t="s">
        <v>18</v>
      </c>
      <c r="C11" s="1">
        <v>175142.584</v>
      </c>
      <c r="D11" s="13">
        <v>7.4819418805118165E-2</v>
      </c>
      <c r="E11" s="1">
        <v>46782.790999999997</v>
      </c>
      <c r="F11" s="13">
        <v>6.7976674761210762E-2</v>
      </c>
      <c r="G11" s="17">
        <v>734585.06500000006</v>
      </c>
      <c r="H11" s="18">
        <v>0.30307244426901497</v>
      </c>
      <c r="I11" s="17">
        <v>234692.73499999999</v>
      </c>
      <c r="J11" s="18">
        <v>0.28238822272737846</v>
      </c>
    </row>
    <row r="12" spans="2:12" x14ac:dyDescent="0.25">
      <c r="B12" s="8" t="s">
        <v>17</v>
      </c>
      <c r="C12" s="1"/>
      <c r="D12" s="13">
        <v>0</v>
      </c>
      <c r="E12" s="1"/>
      <c r="F12" s="13">
        <v>0</v>
      </c>
      <c r="G12" s="17">
        <v>14451.23</v>
      </c>
      <c r="H12" s="18">
        <v>5.9622361078001456E-3</v>
      </c>
      <c r="I12" s="17">
        <v>5911.5650000000005</v>
      </c>
      <c r="J12" s="18">
        <v>7.1129442242316336E-3</v>
      </c>
    </row>
    <row r="13" spans="2:12" x14ac:dyDescent="0.25">
      <c r="B13" s="8" t="s">
        <v>16</v>
      </c>
      <c r="C13" s="1">
        <v>16451.199999999997</v>
      </c>
      <c r="D13" s="13">
        <v>7.0278123945388378E-3</v>
      </c>
      <c r="E13" s="1">
        <v>4861.2500000000009</v>
      </c>
      <c r="F13" s="13">
        <v>7.063529197797026E-3</v>
      </c>
      <c r="G13" s="17">
        <v>1769.44</v>
      </c>
      <c r="H13" s="18">
        <v>7.3002914344217696E-4</v>
      </c>
      <c r="I13" s="17">
        <v>606.69500000000005</v>
      </c>
      <c r="J13" s="18">
        <v>7.2999073783680144E-4</v>
      </c>
    </row>
    <row r="14" spans="2:12" x14ac:dyDescent="0.25">
      <c r="B14" s="8" t="s">
        <v>14</v>
      </c>
      <c r="C14" s="1">
        <v>226551.39399999997</v>
      </c>
      <c r="D14" s="13">
        <v>9.6780824180196692E-2</v>
      </c>
      <c r="E14" s="1">
        <v>62997.093000000008</v>
      </c>
      <c r="F14" s="13">
        <v>9.1536499003720156E-2</v>
      </c>
      <c r="G14" s="17">
        <v>862.67700000000002</v>
      </c>
      <c r="H14" s="18">
        <v>3.5592015065629063E-4</v>
      </c>
      <c r="I14" s="17">
        <v>802.47199999999998</v>
      </c>
      <c r="J14" s="18">
        <v>9.6555456592418542E-4</v>
      </c>
    </row>
    <row r="15" spans="2:12" x14ac:dyDescent="0.25">
      <c r="B15" s="8" t="s">
        <v>15</v>
      </c>
      <c r="C15" s="1">
        <v>1812.5620000000001</v>
      </c>
      <c r="D15" s="13">
        <v>7.743110344212037E-4</v>
      </c>
      <c r="E15" s="1">
        <v>908.92100000000005</v>
      </c>
      <c r="F15" s="13">
        <v>1.3206870706075329E-3</v>
      </c>
      <c r="G15" s="19">
        <v>944.85100000000011</v>
      </c>
      <c r="H15" s="18">
        <v>3.8982320180988561E-4</v>
      </c>
      <c r="I15" s="19">
        <v>549.34299999999996</v>
      </c>
      <c r="J15" s="18">
        <v>6.6098336379149657E-4</v>
      </c>
    </row>
    <row r="16" spans="2:12" s="10" customFormat="1" x14ac:dyDescent="0.25">
      <c r="B16" s="9" t="s">
        <v>12</v>
      </c>
      <c r="C16" s="7">
        <v>2340870.6830000002</v>
      </c>
      <c r="D16" s="14">
        <v>1.0000000000000002</v>
      </c>
      <c r="E16" s="7">
        <v>688218.29200000002</v>
      </c>
      <c r="F16" s="14">
        <v>0.99999999999999978</v>
      </c>
      <c r="G16" s="7">
        <v>2423793.6470000003</v>
      </c>
      <c r="H16" s="14">
        <v>1.0000000000000002</v>
      </c>
      <c r="I16" s="7">
        <v>831099.58599999978</v>
      </c>
      <c r="J16" s="14">
        <v>1</v>
      </c>
    </row>
    <row r="17" spans="2:9" x14ac:dyDescent="0.25">
      <c r="C17" s="3"/>
      <c r="D17" s="3"/>
      <c r="E17" s="3"/>
      <c r="F17" s="3"/>
    </row>
    <row r="18" spans="2:9" x14ac:dyDescent="0.2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5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7" t="s">
        <v>11</v>
      </c>
      <c r="C7" s="28"/>
      <c r="D7" s="29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11" t="s">
        <v>20</v>
      </c>
      <c r="C31" s="7">
        <f>+'Enero - diciembre 2022'!G16</f>
        <v>2423793.6470000003</v>
      </c>
      <c r="D31" s="7">
        <f>'Enero - diciembre 2022'!I16</f>
        <v>831099.58599999978</v>
      </c>
      <c r="F31" s="16"/>
    </row>
    <row r="32" spans="2:6" x14ac:dyDescent="0.25">
      <c r="B32" s="11" t="s">
        <v>19</v>
      </c>
      <c r="C32" s="7">
        <f>+'Enero - diciembre 2022'!C16</f>
        <v>2340870.6830000002</v>
      </c>
      <c r="D32" s="7">
        <f>'Enero - diciembre 2022'!E16</f>
        <v>688218.29200000002</v>
      </c>
    </row>
    <row r="33" spans="2:9" x14ac:dyDescent="0.25">
      <c r="B33" s="9" t="s">
        <v>10</v>
      </c>
      <c r="C33" s="12">
        <f>C31/C32-1</f>
        <v>3.5423983307667495E-2</v>
      </c>
      <c r="D33" s="12">
        <f>D31/D32-1</f>
        <v>0.20761042776817051</v>
      </c>
      <c r="H33" s="4"/>
    </row>
    <row r="35" spans="2:9" x14ac:dyDescent="0.25">
      <c r="B35" s="20" t="s">
        <v>6</v>
      </c>
      <c r="C35" s="20"/>
      <c r="D35" s="20"/>
      <c r="E35" s="20"/>
      <c r="F35" s="20"/>
      <c r="G35" s="20"/>
      <c r="H35" s="20"/>
      <c r="I35" s="20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2023-03-22T22:42:28Z</dcterms:modified>
</cp:coreProperties>
</file>