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2" yWindow="312" windowWidth="18096" windowHeight="7152"/>
  </bookViews>
  <sheets>
    <sheet name="Enero - Febrero 2014" sheetId="1" r:id="rId1"/>
    <sheet name="2000 - 2014" sheetId="2" r:id="rId2"/>
  </sheets>
  <definedNames>
    <definedName name="_xlnm._FilterDatabase" localSheetId="0" hidden="1">'Enero - Febrero 2014'!$B$9:$F$17</definedName>
  </definedNames>
  <calcPr calcId="145621"/>
</workbook>
</file>

<file path=xl/calcChain.xml><?xml version="1.0" encoding="utf-8"?>
<calcChain xmlns="http://schemas.openxmlformats.org/spreadsheetml/2006/main">
  <c r="E15" i="1" l="1"/>
  <c r="F13" i="1" s="1"/>
  <c r="G15" i="1"/>
  <c r="H14" i="1" s="1"/>
  <c r="I15" i="1"/>
  <c r="J11" i="1" s="1"/>
  <c r="C15" i="1"/>
  <c r="D13" i="1" s="1"/>
  <c r="J14" i="1" l="1"/>
  <c r="J13" i="1"/>
  <c r="J12" i="1"/>
  <c r="J10" i="1"/>
  <c r="J15" i="1" s="1"/>
  <c r="H12" i="1"/>
  <c r="H13" i="1"/>
  <c r="H10" i="1"/>
  <c r="H11" i="1"/>
  <c r="F12" i="1"/>
  <c r="F11" i="1"/>
  <c r="F14" i="1"/>
  <c r="F10" i="1"/>
  <c r="D10" i="1"/>
  <c r="D12" i="1"/>
  <c r="D11" i="1"/>
  <c r="D14" i="1"/>
  <c r="D15" i="1"/>
  <c r="D24" i="2"/>
  <c r="C24" i="2"/>
  <c r="D23" i="2"/>
  <c r="C23" i="2"/>
  <c r="H15" i="1" l="1"/>
  <c r="F15" i="1"/>
  <c r="C25" i="2"/>
  <c r="D25" i="2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<sst xmlns="http://schemas.openxmlformats.org/spreadsheetml/2006/main" count="31" uniqueCount="22">
  <si>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</si>
  <si>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</si>
  <si>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</si>
  <si>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</si>
  <si>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</si>
  <si>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</si>
  <si>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</si>
  <si>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</si>
  <si>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</si>
  <si>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</si>
  <si>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</si>
  <si>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</si>
  <si>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</si>
  <si>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Paraguay</t>
  </si>
  <si>
    <t>Argentina</t>
  </si>
  <si>
    <t>Bolivia</t>
  </si>
  <si>
    <t>Estados Unidos</t>
  </si>
  <si>
    <t>Enero a Febrero  2013</t>
  </si>
  <si>
    <t>Enero a  Febrero  2014</t>
  </si>
  <si>
    <t xml:space="preserve">Perú </t>
  </si>
  <si>
    <t>Ene - Feb 2014</t>
  </si>
  <si>
    <t>Ene - Feb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</si>
</sst>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9" fontId="1" fillId="0" borderId="1" xfId="2" applyFont="1" applyBorder="1"/>
    <xf numFmtId="166" fontId="1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8"/>
  <sheetViews>
    <sheetView showGridLines="0" tabSelected="1" zoomScale="90" zoomScaleNormal="90" workbookViewId="0">
      <selection activeCell="G23" sqref="G22:G23"/>
    </sheetView>
  </sheetViews>
  <sheetFormatPr baseColWidth="10" defaultRowHeight="14.4" x14ac:dyDescent="0.3"/>
  <cols>
    <col min="2" max="2" width="17" customWidth="1"/>
    <col min="8" max="8" width="15.44140625" customWidth="1"/>
    <col min="9" max="9" width="17.109375" customWidth="1"/>
  </cols>
  <sheetData>
    <row r="6" spans="2:10" x14ac:dyDescent="0.3">
      <c r="B6" s="15" t="s">
        <v>11</v>
      </c>
      <c r="C6" s="15"/>
      <c r="D6" s="15"/>
      <c r="E6" s="15"/>
      <c r="F6" s="15"/>
      <c r="G6" s="15"/>
      <c r="H6" s="15"/>
      <c r="I6" s="15"/>
      <c r="J6" s="15"/>
    </row>
    <row r="7" spans="2:10" ht="15" x14ac:dyDescent="0.25">
      <c r="B7" s="11"/>
      <c r="C7" s="15" t="s">
        <v>17</v>
      </c>
      <c r="D7" s="15"/>
      <c r="E7" s="15"/>
      <c r="F7" s="15"/>
      <c r="G7" s="15" t="s">
        <v>18</v>
      </c>
      <c r="H7" s="15"/>
      <c r="I7" s="15"/>
      <c r="J7" s="15"/>
    </row>
    <row r="8" spans="2:10" x14ac:dyDescent="0.3">
      <c r="B8" s="16" t="s">
        <v>0</v>
      </c>
      <c r="C8" s="17" t="s">
        <v>3</v>
      </c>
      <c r="D8" s="17"/>
      <c r="E8" s="15" t="s">
        <v>4</v>
      </c>
      <c r="F8" s="15"/>
      <c r="G8" s="17" t="s">
        <v>3</v>
      </c>
      <c r="H8" s="17"/>
      <c r="I8" s="15" t="s">
        <v>4</v>
      </c>
      <c r="J8" s="15"/>
    </row>
    <row r="9" spans="2:10" x14ac:dyDescent="0.3">
      <c r="B9" s="16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3">
      <c r="B10" s="8" t="s">
        <v>13</v>
      </c>
      <c r="C10" s="9">
        <v>87729</v>
      </c>
      <c r="D10" s="10">
        <f>C10/$C$15</f>
        <v>0.52267710483748442</v>
      </c>
      <c r="E10" s="9">
        <v>25554.2</v>
      </c>
      <c r="F10" s="10">
        <f>E10/$E$15</f>
        <v>0.51656266361025027</v>
      </c>
      <c r="G10" s="9">
        <v>261226.2</v>
      </c>
      <c r="H10" s="10">
        <f>G10/$G$15</f>
        <v>0.96557401166113088</v>
      </c>
      <c r="I10" s="9">
        <v>56964.9</v>
      </c>
      <c r="J10" s="10">
        <f>I10/$I$15</f>
        <v>0.95718253628192773</v>
      </c>
    </row>
    <row r="11" spans="2:10" x14ac:dyDescent="0.3">
      <c r="B11" s="8" t="s">
        <v>14</v>
      </c>
      <c r="C11" s="9">
        <v>78725.5</v>
      </c>
      <c r="D11" s="10">
        <f t="shared" ref="D11:D14" si="0">C11/$C$15</f>
        <v>0.46903551182486275</v>
      </c>
      <c r="E11" s="9">
        <v>23536.7</v>
      </c>
      <c r="F11" s="10">
        <f t="shared" ref="F11:F14" si="1">E11/$E$15</f>
        <v>0.4757801239950919</v>
      </c>
      <c r="G11" s="9">
        <v>9292.1</v>
      </c>
      <c r="H11" s="10">
        <f t="shared" ref="H11:H14" si="2">G11/$G$15</f>
        <v>3.4346517591866341E-2</v>
      </c>
      <c r="I11" s="9">
        <v>2539.2999999999997</v>
      </c>
      <c r="J11" s="10">
        <f t="shared" ref="J11:J14" si="3">I11/$I$15</f>
        <v>4.2667916811592731E-2</v>
      </c>
    </row>
    <row r="12" spans="2:10" x14ac:dyDescent="0.3">
      <c r="B12" s="8" t="s">
        <v>19</v>
      </c>
      <c r="C12" s="9">
        <v>19.5</v>
      </c>
      <c r="D12" s="10">
        <f t="shared" si="0"/>
        <v>1.161782710885904E-4</v>
      </c>
      <c r="E12" s="9">
        <v>4.5999999999999996</v>
      </c>
      <c r="F12" s="10">
        <f t="shared" si="1"/>
        <v>9.2986211761947191E-5</v>
      </c>
      <c r="G12" s="9">
        <v>21.5</v>
      </c>
      <c r="H12" s="10">
        <f t="shared" si="2"/>
        <v>7.947074700284395E-5</v>
      </c>
      <c r="I12" s="9">
        <v>8.9</v>
      </c>
      <c r="J12" s="10">
        <f t="shared" si="3"/>
        <v>1.4954690647941377E-4</v>
      </c>
    </row>
    <row r="13" spans="2:10" x14ac:dyDescent="0.3">
      <c r="B13" s="8" t="s">
        <v>15</v>
      </c>
      <c r="C13" s="9">
        <v>1371.3</v>
      </c>
      <c r="D13" s="10">
        <f t="shared" si="0"/>
        <v>8.1700134945530255E-3</v>
      </c>
      <c r="E13" s="9">
        <v>373.40000000000003</v>
      </c>
      <c r="F13" s="10">
        <f t="shared" si="1"/>
        <v>7.5480546678067589E-3</v>
      </c>
      <c r="G13" s="9"/>
      <c r="H13" s="10">
        <f t="shared" si="2"/>
        <v>0</v>
      </c>
      <c r="I13" s="9"/>
      <c r="J13" s="10">
        <f t="shared" si="3"/>
        <v>0</v>
      </c>
    </row>
    <row r="14" spans="2:10" x14ac:dyDescent="0.3">
      <c r="B14" s="8" t="s">
        <v>16</v>
      </c>
      <c r="C14" s="13">
        <v>0.2</v>
      </c>
      <c r="D14" s="10">
        <f t="shared" si="0"/>
        <v>1.1915720111650297E-6</v>
      </c>
      <c r="E14" s="9">
        <v>0.8</v>
      </c>
      <c r="F14" s="10">
        <f t="shared" si="1"/>
        <v>1.6171515089034296E-5</v>
      </c>
      <c r="G14" s="9"/>
      <c r="H14" s="10">
        <f t="shared" si="2"/>
        <v>0</v>
      </c>
      <c r="I14" s="9"/>
      <c r="J14" s="10">
        <f t="shared" si="3"/>
        <v>0</v>
      </c>
    </row>
    <row r="15" spans="2:10" ht="15" x14ac:dyDescent="0.25">
      <c r="B15" s="8" t="s">
        <v>12</v>
      </c>
      <c r="C15" s="9">
        <f>SUM(C10:C14)</f>
        <v>167845.5</v>
      </c>
      <c r="D15" s="12">
        <f t="shared" ref="D15:J15" si="4">SUM(D10:D14)</f>
        <v>0.99999999999999989</v>
      </c>
      <c r="E15" s="9">
        <f t="shared" si="4"/>
        <v>49469.700000000004</v>
      </c>
      <c r="F15" s="12">
        <f t="shared" si="4"/>
        <v>0.99999999999999978</v>
      </c>
      <c r="G15" s="9">
        <f t="shared" si="4"/>
        <v>270539.8</v>
      </c>
      <c r="H15" s="12">
        <f t="shared" si="4"/>
        <v>1</v>
      </c>
      <c r="I15" s="9">
        <f t="shared" si="4"/>
        <v>59513.100000000006</v>
      </c>
      <c r="J15" s="12">
        <f t="shared" si="4"/>
        <v>0.99999999999999989</v>
      </c>
    </row>
    <row r="16" spans="2:10" ht="15" x14ac:dyDescent="0.25">
      <c r="C16" s="5"/>
      <c r="D16" s="5"/>
      <c r="E16" s="5"/>
      <c r="F16" s="5"/>
    </row>
    <row r="17" spans="2:9" x14ac:dyDescent="0.3">
      <c r="B17" s="14" t="s">
        <v>6</v>
      </c>
      <c r="C17" s="14"/>
      <c r="D17" s="14"/>
      <c r="E17" s="14"/>
      <c r="F17" s="14"/>
      <c r="G17" s="14"/>
      <c r="H17" s="14"/>
      <c r="I17" s="14"/>
    </row>
    <row r="18" spans="2:9" ht="15" x14ac:dyDescent="0.25">
      <c r="C18" s="5"/>
      <c r="D18" s="5"/>
      <c r="E18" s="5"/>
      <c r="F18" s="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7"/>
  <sheetViews>
    <sheetView showGridLines="0" zoomScale="90" zoomScaleNormal="90" workbookViewId="0">
      <selection activeCell="C31" sqref="C31"/>
    </sheetView>
  </sheetViews>
  <sheetFormatPr baseColWidth="10" defaultRowHeight="14.4" x14ac:dyDescent="0.3"/>
  <cols>
    <col min="2" max="2" width="13.6640625" bestFit="1" customWidth="1"/>
  </cols>
  <sheetData>
    <row r="7" spans="2:4" x14ac:dyDescent="0.3">
      <c r="B7" s="18" t="s">
        <v>11</v>
      </c>
      <c r="C7" s="19"/>
      <c r="D7" s="20"/>
    </row>
    <row r="8" spans="2:4" ht="28.8" x14ac:dyDescent="0.3">
      <c r="B8" s="4" t="s">
        <v>7</v>
      </c>
      <c r="C8" s="4" t="s">
        <v>8</v>
      </c>
      <c r="D8" s="4" t="s">
        <v>9</v>
      </c>
    </row>
    <row r="9" spans="2:4" x14ac:dyDescent="0.3">
      <c r="B9" s="1">
        <v>2000</v>
      </c>
      <c r="C9" s="2">
        <v>1217952.3</v>
      </c>
      <c r="D9" s="2">
        <v>126909.5</v>
      </c>
    </row>
    <row r="10" spans="2:4" x14ac:dyDescent="0.3">
      <c r="B10" s="1">
        <v>2001</v>
      </c>
      <c r="C10" s="2">
        <v>1270081.8999999999</v>
      </c>
      <c r="D10" s="2">
        <v>132959.70000000001</v>
      </c>
    </row>
    <row r="11" spans="2:4" x14ac:dyDescent="0.3">
      <c r="B11" s="1">
        <v>2002</v>
      </c>
      <c r="C11" s="2">
        <v>1162285</v>
      </c>
      <c r="D11" s="2">
        <v>128991.4</v>
      </c>
    </row>
    <row r="12" spans="2:4" x14ac:dyDescent="0.3">
      <c r="B12" s="1">
        <v>2003</v>
      </c>
      <c r="C12" s="2">
        <v>1002968.9</v>
      </c>
      <c r="D12" s="2">
        <v>119202.8</v>
      </c>
    </row>
    <row r="13" spans="2:4" x14ac:dyDescent="0.3">
      <c r="B13" s="1">
        <v>2004</v>
      </c>
      <c r="C13" s="2">
        <v>979115.8</v>
      </c>
      <c r="D13" s="2">
        <v>136011.79999999999</v>
      </c>
    </row>
    <row r="14" spans="2:4" x14ac:dyDescent="0.3">
      <c r="B14" s="1">
        <v>2005</v>
      </c>
      <c r="C14" s="2">
        <v>1119083.6000000001</v>
      </c>
      <c r="D14" s="2">
        <v>137816.5</v>
      </c>
    </row>
    <row r="15" spans="2:4" x14ac:dyDescent="0.3">
      <c r="B15" s="1">
        <v>2006</v>
      </c>
      <c r="C15" s="2">
        <v>1742205.4</v>
      </c>
      <c r="D15" s="2">
        <v>241780.1</v>
      </c>
    </row>
    <row r="16" spans="2:4" x14ac:dyDescent="0.3">
      <c r="B16" s="1">
        <v>2007</v>
      </c>
      <c r="C16" s="2">
        <v>1751929.3</v>
      </c>
      <c r="D16" s="2">
        <v>353280.4</v>
      </c>
    </row>
    <row r="17" spans="2:9" x14ac:dyDescent="0.3">
      <c r="B17" s="1">
        <v>2008</v>
      </c>
      <c r="C17" s="2">
        <v>1438073.4</v>
      </c>
      <c r="D17" s="2">
        <v>398999.1</v>
      </c>
    </row>
    <row r="18" spans="2:9" x14ac:dyDescent="0.3">
      <c r="B18" s="1">
        <v>2009</v>
      </c>
      <c r="C18" s="2">
        <v>739981.7</v>
      </c>
      <c r="D18" s="2">
        <v>144348.6</v>
      </c>
    </row>
    <row r="19" spans="2:9" x14ac:dyDescent="0.3">
      <c r="B19" s="1">
        <v>2010</v>
      </c>
      <c r="C19" s="2">
        <v>596478.1</v>
      </c>
      <c r="D19" s="2">
        <v>138588.20000000001</v>
      </c>
    </row>
    <row r="20" spans="2:9" ht="15" x14ac:dyDescent="0.25">
      <c r="B20" s="1">
        <v>2011</v>
      </c>
      <c r="C20" s="2">
        <v>666016</v>
      </c>
      <c r="D20" s="2">
        <v>212640</v>
      </c>
    </row>
    <row r="21" spans="2:9" ht="15" x14ac:dyDescent="0.25">
      <c r="B21" s="1">
        <v>2012</v>
      </c>
      <c r="C21" s="2">
        <v>873400</v>
      </c>
      <c r="D21" s="2">
        <v>259946.30000000005</v>
      </c>
    </row>
    <row r="22" spans="2:9" ht="15" x14ac:dyDescent="0.25">
      <c r="B22" s="1">
        <v>2013</v>
      </c>
      <c r="C22" s="9">
        <v>1092901.9924999999</v>
      </c>
      <c r="D22" s="9">
        <v>276971.3</v>
      </c>
    </row>
    <row r="23" spans="2:9" x14ac:dyDescent="0.3">
      <c r="B23" s="1" t="s">
        <v>20</v>
      </c>
      <c r="C23" s="2">
        <f>'Enero - Febrero 2014'!G15</f>
        <v>270539.8</v>
      </c>
      <c r="D23" s="2">
        <f>'Enero - Febrero 2014'!I15</f>
        <v>59513.100000000006</v>
      </c>
    </row>
    <row r="24" spans="2:9" x14ac:dyDescent="0.3">
      <c r="B24" s="1" t="s">
        <v>21</v>
      </c>
      <c r="C24" s="2">
        <f>'Enero - Febrero 2014'!C15</f>
        <v>167845.5</v>
      </c>
      <c r="D24" s="2">
        <f>'Enero - Febrero 2014'!E15</f>
        <v>49469.700000000004</v>
      </c>
    </row>
    <row r="25" spans="2:9" x14ac:dyDescent="0.3">
      <c r="B25" s="1" t="s">
        <v>10</v>
      </c>
      <c r="C25" s="3">
        <f>C23/C24-1</f>
        <v>0.61183826793092444</v>
      </c>
      <c r="D25" s="3">
        <f>D23/D24-1</f>
        <v>0.20302124330650884</v>
      </c>
      <c r="H25" s="6"/>
    </row>
    <row r="27" spans="2:9" x14ac:dyDescent="0.3">
      <c r="B27" s="14" t="s">
        <v>6</v>
      </c>
      <c r="C27" s="14"/>
      <c r="D27" s="14"/>
      <c r="E27" s="14"/>
      <c r="F27" s="14"/>
      <c r="G27" s="14"/>
      <c r="H27" s="14"/>
      <c r="I27" s="14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Febrero 2014</vt:lpstr>
      <vt:lpstr>2000 - 2014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2013-06-19T19:51:40Z</dcterms:created>
  <dcterms:modified xsi:type="dcterms:W3CDTF">2014-03-18T08:30:21Z</dcterms:modified>
</cp:coreProperties>
</file>