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Feb 2015" sheetId="1" r:id="rId1"/>
    <sheet name="2000 - 2015" sheetId="2" r:id="rId2"/>
  </sheets>
  <definedNames>
    <definedName name="_xlnm._FilterDatabase" localSheetId="0" hidden="1">'Enero - Feb 2015'!$B$9:$F$17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<sst xmlns="http://schemas.openxmlformats.org/spreadsheetml/2006/main" count="31" uniqueCount="22">
  <si>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</si>
  <si>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</si>
  <si>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</si>
  <si>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</si>
  <si>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</si>
  <si>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</si>
  <si>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</si>
  <si>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</si>
  <si>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</si>
  <si>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</si>
  <si>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</si>
  <si>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</si>
  <si>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</si>
  <si>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</si>
  <si>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</si>
  <si>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</si>
  <si>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Perú</t>
  </si>
  <si>
    <t>Ene - Feb 2015</t>
  </si>
  <si>
    <t>Ene - Feb 2014</t>
  </si>
  <si>
    <t>Enero a Febrero 2014</t>
  </si>
  <si>
    <t>Enero a  Febrero 2015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</si>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</sst>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6" fontId="1" fillId="0" borderId="1" xfId="1" applyNumberFormat="1" applyFont="1" applyBorder="1"/>
    <xf numFmtId="9" fontId="1" fillId="0" borderId="1" xfId="2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H26" sqref="H26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19</v>
      </c>
      <c r="D7" s="15"/>
      <c r="E7" s="15"/>
      <c r="F7" s="15"/>
      <c r="G7" s="15" t="s">
        <v>20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12">
        <v>261226.2</v>
      </c>
      <c r="D10" s="10">
        <v>0.96564539822963058</v>
      </c>
      <c r="E10" s="12">
        <v>56964.9</v>
      </c>
      <c r="F10" s="10">
        <v>0.95737557793049211</v>
      </c>
      <c r="G10" s="12">
        <v>344951.1</v>
      </c>
      <c r="H10" s="10">
        <v>0.80089429622058961</v>
      </c>
      <c r="I10" s="12">
        <v>71437.100000000006</v>
      </c>
      <c r="J10" s="10">
        <v>0.79349604513247496</v>
      </c>
    </row>
    <row r="11" spans="2:10" x14ac:dyDescent="0.25">
      <c r="B11" s="8" t="s">
        <v>15</v>
      </c>
      <c r="C11" s="12">
        <v>9271.3000000000011</v>
      </c>
      <c r="D11" s="10">
        <v>3.4272167878284701E-2</v>
      </c>
      <c r="E11" s="12">
        <v>2517.1</v>
      </c>
      <c r="F11" s="10">
        <v>4.2303419600646035E-2</v>
      </c>
      <c r="G11" s="12">
        <v>50665.5</v>
      </c>
      <c r="H11" s="10">
        <v>0.11763322385452397</v>
      </c>
      <c r="I11" s="12">
        <v>11181.1</v>
      </c>
      <c r="J11" s="10">
        <v>0.12419539189343794</v>
      </c>
    </row>
    <row r="12" spans="2:10" x14ac:dyDescent="0.25">
      <c r="B12" s="8" t="s">
        <v>21</v>
      </c>
      <c r="C12" s="12">
        <v>0.8</v>
      </c>
      <c r="D12" s="10">
        <v>2.9572696712033652E-6</v>
      </c>
      <c r="E12" s="12">
        <v>8.6000000000000014</v>
      </c>
      <c r="F12" s="10">
        <v>1.4453514304777561E-4</v>
      </c>
      <c r="G12" s="12">
        <v>35020.5</v>
      </c>
      <c r="H12" s="10">
        <v>8.1309260068436251E-2</v>
      </c>
      <c r="I12" s="12">
        <v>7328.7</v>
      </c>
      <c r="J12" s="10">
        <v>8.1404402837774323E-2</v>
      </c>
    </row>
    <row r="13" spans="2:10" x14ac:dyDescent="0.25">
      <c r="B13" s="8" t="s">
        <v>16</v>
      </c>
      <c r="C13" s="12">
        <v>21.5</v>
      </c>
      <c r="D13" s="10">
        <v>7.9476622413590431E-5</v>
      </c>
      <c r="E13" s="12">
        <v>8.9</v>
      </c>
      <c r="F13" s="10">
        <v>1.4957706664246544E-4</v>
      </c>
      <c r="G13" s="12">
        <v>43</v>
      </c>
      <c r="H13" s="10">
        <v>9.9835758568345923E-5</v>
      </c>
      <c r="I13" s="12">
        <v>12.600000000000001</v>
      </c>
      <c r="J13" s="10">
        <v>1.3995599161596963E-4</v>
      </c>
    </row>
    <row r="14" spans="2:10" x14ac:dyDescent="0.25">
      <c r="B14" s="8" t="s">
        <v>13</v>
      </c>
      <c r="C14" s="12">
        <v>0</v>
      </c>
      <c r="D14" s="10">
        <v>0</v>
      </c>
      <c r="E14" s="12">
        <v>1.6000000000000003</v>
      </c>
      <c r="F14" s="10">
        <v>2.6890259171679182E-5</v>
      </c>
      <c r="G14" s="12">
        <v>27.3</v>
      </c>
      <c r="H14" s="10">
        <v>6.3384097881763812E-5</v>
      </c>
      <c r="I14" s="12">
        <v>68.8</v>
      </c>
      <c r="J14" s="10">
        <v>7.6420414469672291E-4</v>
      </c>
    </row>
    <row r="15" spans="2:10" x14ac:dyDescent="0.25">
      <c r="B15" s="8" t="s">
        <v>12</v>
      </c>
      <c r="C15" s="9">
        <v>270519.8</v>
      </c>
      <c r="D15" s="10">
        <v>1.0000000000000002</v>
      </c>
      <c r="E15" s="9">
        <v>59501.1</v>
      </c>
      <c r="F15" s="10">
        <v>1</v>
      </c>
      <c r="G15" s="9">
        <v>430707.39999999997</v>
      </c>
      <c r="H15" s="10">
        <v>1</v>
      </c>
      <c r="I15" s="9">
        <v>90028.300000000017</v>
      </c>
      <c r="J15" s="13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8"/>
  <sheetViews>
    <sheetView showGridLines="0" zoomScale="90" zoomScaleNormal="90" workbookViewId="0">
      <selection activeCell="E23" sqref="E23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>
        <v>2014</v>
      </c>
      <c r="C23" s="9">
        <v>1412424</v>
      </c>
      <c r="D23" s="9">
        <v>327777</v>
      </c>
    </row>
    <row r="24" spans="2:9" x14ac:dyDescent="0.25">
      <c r="B24" s="1" t="s">
        <v>17</v>
      </c>
      <c r="C24" s="2">
        <f>'Enero - Feb 2015'!G15</f>
        <v>430707.39999999997</v>
      </c>
      <c r="D24" s="2">
        <f>'Enero - Feb 2015'!I15</f>
        <v>90028.300000000017</v>
      </c>
    </row>
    <row r="25" spans="2:9" x14ac:dyDescent="0.25">
      <c r="B25" s="1" t="s">
        <v>18</v>
      </c>
      <c r="C25" s="2">
        <f>'Enero - Feb 2015'!C15</f>
        <v>270519.8</v>
      </c>
      <c r="D25" s="2">
        <f>'Enero - Feb 2015'!E15</f>
        <v>59501.1</v>
      </c>
    </row>
    <row r="26" spans="2:9" x14ac:dyDescent="0.25">
      <c r="B26" s="1" t="s">
        <v>10</v>
      </c>
      <c r="C26" s="3">
        <f>C24/C25-1</f>
        <v>0.59214741397857007</v>
      </c>
      <c r="D26" s="3">
        <f>D24/D25-1</f>
        <v>0.51305269986605317</v>
      </c>
      <c r="H26" s="6"/>
    </row>
    <row r="28" spans="2:9" x14ac:dyDescent="0.25">
      <c r="B28" s="14" t="s">
        <v>6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 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2015-03-11T18:57:15Z</dcterms:modified>
</cp:coreProperties>
</file>