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Importaciones\Maíz\2023\"/>
    </mc:Choice>
  </mc:AlternateContent>
  <xr:revisionPtr revIDLastSave="0" documentId="8_{ACDCEA69-162D-48CE-8E8C-3D14FBC3A5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febrero 2023" sheetId="1" r:id="rId1"/>
    <sheet name="2000 - 2023" sheetId="2" r:id="rId2"/>
  </sheets>
  <definedNames>
    <definedName name="_xlnm._FilterDatabase" localSheetId="0" hidden="1">'Enero - febrero 2023'!$B$9:$F$18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2" l="1"/>
  <c r="D33" i="2"/>
  <c r="C32" i="2"/>
  <c r="C34" i="2" l="1"/>
  <c r="D32" i="2" l="1"/>
  <c r="D34" i="2" s="1"/>
</calcChain>
</file>

<file path=xl/sharedStrings.xml><?xml version="1.0" encoding="utf-8"?>
<sst xmlns="http://schemas.openxmlformats.org/spreadsheetml/2006/main" count="32" uniqueCount="21">
  <si>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</si>
  <si>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</si>
  <si>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</si>
  <si>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</si>
  <si>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</si>
  <si>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</si>
  <si>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</si>
  <si>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</si>
  <si>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</si>
  <si>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</si>
  <si>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</si>
  <si>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</si>
  <si>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</si>
  <si>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</si>
  <si>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Estados Unidos</t>
  </si>
  <si>
    <t>Otros</t>
  </si>
  <si>
    <t>Paraguay</t>
  </si>
  <si>
    <t>Perú</t>
  </si>
  <si>
    <t>Enero - febrero 2022</t>
  </si>
  <si>
    <t>Enero - febrero 2023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</si>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</sst>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110490</xdr:rowOff>
    </xdr:from>
    <xdr:to>
      <xdr:col>2</xdr:col>
      <xdr:colOff>200025</xdr:colOff>
      <xdr:row>3</xdr:row>
      <xdr:rowOff>54494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1049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Normal="100" workbookViewId="0">
      <selection activeCell="E21" sqref="E21"/>
    </sheetView>
  </sheetViews>
  <sheetFormatPr baseColWidth="10" defaultRowHeight="15" x14ac:dyDescent="0.25"/>
  <cols>
    <col min="1" max="1" width="9.140625" customWidth="1"/>
    <col min="2" max="2" width="20.28515625" customWidth="1"/>
    <col min="3" max="3" width="14.5703125" customWidth="1"/>
    <col min="4" max="4" width="16.85546875" customWidth="1"/>
    <col min="5" max="5" width="18.28515625" customWidth="1"/>
    <col min="6" max="9" width="15.5703125" customWidth="1"/>
    <col min="10" max="10" width="15.28515625" customWidth="1"/>
  </cols>
  <sheetData>
    <row r="6" spans="2:12" x14ac:dyDescent="0.25">
      <c r="B6" s="21" t="s">
        <v>11</v>
      </c>
      <c r="C6" s="21"/>
      <c r="D6" s="21"/>
      <c r="E6" s="21"/>
      <c r="F6" s="21"/>
      <c r="G6" s="21"/>
      <c r="H6" s="21"/>
      <c r="I6" s="21"/>
      <c r="J6" s="21"/>
    </row>
    <row r="7" spans="2:12" x14ac:dyDescent="0.25">
      <c r="B7" s="6"/>
      <c r="C7" s="22" t="s">
        <v>18</v>
      </c>
      <c r="D7" s="23"/>
      <c r="E7" s="23"/>
      <c r="F7" s="24"/>
      <c r="G7" s="22" t="s">
        <v>19</v>
      </c>
      <c r="H7" s="23"/>
      <c r="I7" s="23"/>
      <c r="J7" s="24"/>
    </row>
    <row r="8" spans="2:12" x14ac:dyDescent="0.25">
      <c r="B8" s="25" t="s">
        <v>0</v>
      </c>
      <c r="C8" s="26" t="s">
        <v>3</v>
      </c>
      <c r="D8" s="26"/>
      <c r="E8" s="21" t="s">
        <v>4</v>
      </c>
      <c r="F8" s="21"/>
      <c r="G8" s="26" t="s">
        <v>3</v>
      </c>
      <c r="H8" s="26"/>
      <c r="I8" s="21" t="s">
        <v>4</v>
      </c>
      <c r="J8" s="21"/>
    </row>
    <row r="9" spans="2:12" x14ac:dyDescent="0.25">
      <c r="B9" s="25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8" t="s">
        <v>16</v>
      </c>
      <c r="C10" s="1"/>
      <c r="D10" s="13">
        <v>0</v>
      </c>
      <c r="E10" s="1"/>
      <c r="F10" s="13">
        <v>0</v>
      </c>
      <c r="G10" s="17">
        <v>170404.90299999999</v>
      </c>
      <c r="H10" s="18">
        <v>0.54243770251200807</v>
      </c>
      <c r="I10" s="17">
        <v>55863.395000000004</v>
      </c>
      <c r="J10" s="18">
        <v>0.53080162679196063</v>
      </c>
      <c r="L10" s="15"/>
    </row>
    <row r="11" spans="2:12" x14ac:dyDescent="0.25">
      <c r="B11" s="8" t="s">
        <v>20</v>
      </c>
      <c r="C11" s="1"/>
      <c r="D11" s="13">
        <v>0</v>
      </c>
      <c r="E11" s="1"/>
      <c r="F11" s="13">
        <v>0</v>
      </c>
      <c r="G11" s="17">
        <v>92514.273000000001</v>
      </c>
      <c r="H11" s="18">
        <v>0.2944940480714261</v>
      </c>
      <c r="I11" s="17">
        <v>31438.704000000002</v>
      </c>
      <c r="J11" s="18">
        <v>0.29872361369069889</v>
      </c>
    </row>
    <row r="12" spans="2:12" x14ac:dyDescent="0.25">
      <c r="B12" s="8" t="s">
        <v>13</v>
      </c>
      <c r="C12" s="1">
        <v>317998.67700000003</v>
      </c>
      <c r="D12" s="13">
        <v>0.99636658686290658</v>
      </c>
      <c r="E12" s="1">
        <v>101031.31899999999</v>
      </c>
      <c r="F12" s="13">
        <v>0.99541883747671955</v>
      </c>
      <c r="G12" s="17">
        <v>50975.149999999994</v>
      </c>
      <c r="H12" s="18">
        <v>0.16226553793000303</v>
      </c>
      <c r="I12" s="17">
        <v>17722.208999999999</v>
      </c>
      <c r="J12" s="18">
        <v>0.16839251118817833</v>
      </c>
    </row>
    <row r="13" spans="2:12" x14ac:dyDescent="0.25">
      <c r="B13" s="8" t="s">
        <v>14</v>
      </c>
      <c r="C13" s="1">
        <v>145.273</v>
      </c>
      <c r="D13" s="13">
        <v>4.5517536279981129E-4</v>
      </c>
      <c r="E13" s="1">
        <v>116.971</v>
      </c>
      <c r="F13" s="13">
        <v>1.1524657699310981E-3</v>
      </c>
      <c r="G13" s="17">
        <v>208.202</v>
      </c>
      <c r="H13" s="18">
        <v>6.6275448974848514E-4</v>
      </c>
      <c r="I13" s="17">
        <v>208.99599999999998</v>
      </c>
      <c r="J13" s="18">
        <v>1.9858337788638265E-3</v>
      </c>
    </row>
    <row r="14" spans="2:12" x14ac:dyDescent="0.25">
      <c r="B14" s="8" t="s">
        <v>17</v>
      </c>
      <c r="C14" s="1">
        <v>70.685000000000002</v>
      </c>
      <c r="D14" s="13">
        <v>2.2147316101068102E-4</v>
      </c>
      <c r="E14" s="1">
        <v>11.323</v>
      </c>
      <c r="F14" s="13">
        <v>1.115607279832593E-4</v>
      </c>
      <c r="G14" s="17">
        <v>43.29</v>
      </c>
      <c r="H14" s="18">
        <v>1.378019512839066E-4</v>
      </c>
      <c r="I14" s="17">
        <v>6.2139999999999995</v>
      </c>
      <c r="J14" s="18">
        <v>5.9044053962084529E-5</v>
      </c>
    </row>
    <row r="15" spans="2:12" x14ac:dyDescent="0.25">
      <c r="B15" s="8" t="s">
        <v>15</v>
      </c>
      <c r="C15" s="1">
        <v>943.67599999999993</v>
      </c>
      <c r="D15" s="13">
        <v>2.9567646132830925E-3</v>
      </c>
      <c r="E15" s="1">
        <v>336.67700000000002</v>
      </c>
      <c r="F15" s="13">
        <v>3.3171360253660504E-3</v>
      </c>
      <c r="G15" s="19">
        <v>0.67699999999999994</v>
      </c>
      <c r="H15" s="18">
        <v>2.1550455305891604E-6</v>
      </c>
      <c r="I15" s="19">
        <v>3.9330000000000003</v>
      </c>
      <c r="J15" s="18">
        <v>3.7370496336156809E-5</v>
      </c>
    </row>
    <row r="16" spans="2:12" s="10" customFormat="1" x14ac:dyDescent="0.25">
      <c r="B16" s="9" t="s">
        <v>12</v>
      </c>
      <c r="C16" s="7">
        <v>319158.31099999999</v>
      </c>
      <c r="D16" s="14">
        <v>1.0000000000000002</v>
      </c>
      <c r="E16" s="7">
        <v>101496.29</v>
      </c>
      <c r="F16" s="14">
        <v>1</v>
      </c>
      <c r="G16" s="7">
        <v>314146.495</v>
      </c>
      <c r="H16" s="14">
        <v>1.0000000000000002</v>
      </c>
      <c r="I16" s="7">
        <v>105243.45100000002</v>
      </c>
      <c r="J16" s="14">
        <v>0.99999999999999989</v>
      </c>
    </row>
    <row r="17" spans="2:9" x14ac:dyDescent="0.25">
      <c r="C17" s="3"/>
      <c r="D17" s="3"/>
      <c r="E17" s="3"/>
      <c r="F17" s="3"/>
    </row>
    <row r="18" spans="2:9" x14ac:dyDescent="0.25">
      <c r="B18" s="20" t="s">
        <v>6</v>
      </c>
      <c r="C18" s="20"/>
      <c r="D18" s="20"/>
      <c r="E18" s="20"/>
      <c r="F18" s="20"/>
      <c r="G18" s="20"/>
      <c r="H18" s="20"/>
      <c r="I18" s="20"/>
    </row>
    <row r="19" spans="2:9" x14ac:dyDescent="0.25">
      <c r="C19" s="3"/>
      <c r="D19" s="3"/>
      <c r="E19" s="3"/>
      <c r="F19" s="3"/>
      <c r="G19" s="15"/>
    </row>
  </sheetData>
  <mergeCells count="9">
    <mergeCell ref="B18:I18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6"/>
  <sheetViews>
    <sheetView showGridLines="0" zoomScale="90" zoomScaleNormal="90" workbookViewId="0">
      <selection activeCell="B33" sqref="B33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7" t="s">
        <v>11</v>
      </c>
      <c r="C7" s="28"/>
      <c r="D7" s="29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8">
        <v>2000</v>
      </c>
      <c r="C9" s="1">
        <v>1217952.3</v>
      </c>
      <c r="D9" s="1">
        <v>126909.5</v>
      </c>
    </row>
    <row r="10" spans="2:4" x14ac:dyDescent="0.25">
      <c r="B10" s="8">
        <v>2001</v>
      </c>
      <c r="C10" s="1">
        <v>1270081.8999999999</v>
      </c>
      <c r="D10" s="1">
        <v>132959.70000000001</v>
      </c>
    </row>
    <row r="11" spans="2:4" x14ac:dyDescent="0.25">
      <c r="B11" s="8">
        <v>2002</v>
      </c>
      <c r="C11" s="1">
        <v>1162285</v>
      </c>
      <c r="D11" s="1">
        <v>128991.4</v>
      </c>
    </row>
    <row r="12" spans="2:4" x14ac:dyDescent="0.25">
      <c r="B12" s="8">
        <v>2003</v>
      </c>
      <c r="C12" s="1">
        <v>1002968.9</v>
      </c>
      <c r="D12" s="1">
        <v>119202.8</v>
      </c>
    </row>
    <row r="13" spans="2:4" x14ac:dyDescent="0.25">
      <c r="B13" s="8">
        <v>2004</v>
      </c>
      <c r="C13" s="1">
        <v>979115.8</v>
      </c>
      <c r="D13" s="1">
        <v>136011.79999999999</v>
      </c>
    </row>
    <row r="14" spans="2:4" x14ac:dyDescent="0.25">
      <c r="B14" s="8">
        <v>2005</v>
      </c>
      <c r="C14" s="1">
        <v>1119083.6000000001</v>
      </c>
      <c r="D14" s="1">
        <v>137816.5</v>
      </c>
    </row>
    <row r="15" spans="2:4" x14ac:dyDescent="0.25">
      <c r="B15" s="8">
        <v>2006</v>
      </c>
      <c r="C15" s="1">
        <v>1742205.4</v>
      </c>
      <c r="D15" s="1">
        <v>241780.1</v>
      </c>
    </row>
    <row r="16" spans="2:4" x14ac:dyDescent="0.25">
      <c r="B16" s="8">
        <v>2007</v>
      </c>
      <c r="C16" s="1">
        <v>1751929.3</v>
      </c>
      <c r="D16" s="1">
        <v>353280.4</v>
      </c>
    </row>
    <row r="17" spans="2:6" x14ac:dyDescent="0.25">
      <c r="B17" s="8">
        <v>2008</v>
      </c>
      <c r="C17" s="1">
        <v>1438073.4</v>
      </c>
      <c r="D17" s="1">
        <v>398999.1</v>
      </c>
    </row>
    <row r="18" spans="2:6" x14ac:dyDescent="0.25">
      <c r="B18" s="8">
        <v>2009</v>
      </c>
      <c r="C18" s="1">
        <v>739981.7</v>
      </c>
      <c r="D18" s="1">
        <v>144348.6</v>
      </c>
    </row>
    <row r="19" spans="2:6" x14ac:dyDescent="0.25">
      <c r="B19" s="8">
        <v>2010</v>
      </c>
      <c r="C19" s="1">
        <v>596478.1</v>
      </c>
      <c r="D19" s="1">
        <v>138588.20000000001</v>
      </c>
    </row>
    <row r="20" spans="2:6" x14ac:dyDescent="0.25">
      <c r="B20" s="8">
        <v>2011</v>
      </c>
      <c r="C20" s="1">
        <v>666016</v>
      </c>
      <c r="D20" s="1">
        <v>212640</v>
      </c>
    </row>
    <row r="21" spans="2:6" x14ac:dyDescent="0.25">
      <c r="B21" s="8">
        <v>2012</v>
      </c>
      <c r="C21" s="1">
        <v>873400</v>
      </c>
      <c r="D21" s="1">
        <v>259946.30000000005</v>
      </c>
    </row>
    <row r="22" spans="2:6" x14ac:dyDescent="0.25">
      <c r="B22" s="8">
        <v>2013</v>
      </c>
      <c r="C22" s="1">
        <v>1092901.9924999999</v>
      </c>
      <c r="D22" s="1">
        <v>276971.3</v>
      </c>
    </row>
    <row r="23" spans="2:6" x14ac:dyDescent="0.25">
      <c r="B23" s="8">
        <v>2014</v>
      </c>
      <c r="C23" s="1">
        <v>1412424</v>
      </c>
      <c r="D23" s="1">
        <v>327777</v>
      </c>
    </row>
    <row r="24" spans="2:6" x14ac:dyDescent="0.25">
      <c r="B24" s="8">
        <v>2015</v>
      </c>
      <c r="C24" s="1">
        <v>1530249.5999999999</v>
      </c>
      <c r="D24" s="1">
        <v>307114.1999999999</v>
      </c>
    </row>
    <row r="25" spans="2:6" x14ac:dyDescent="0.25">
      <c r="B25" s="8">
        <v>2016</v>
      </c>
      <c r="C25" s="1">
        <v>1464267.1</v>
      </c>
      <c r="D25" s="1">
        <v>293024.90000000002</v>
      </c>
    </row>
    <row r="26" spans="2:6" x14ac:dyDescent="0.25">
      <c r="B26" s="8">
        <v>2017</v>
      </c>
      <c r="C26" s="1">
        <v>1595432.9000000004</v>
      </c>
      <c r="D26" s="1">
        <v>297540.90000000002</v>
      </c>
    </row>
    <row r="27" spans="2:6" x14ac:dyDescent="0.25">
      <c r="B27" s="8">
        <v>2018</v>
      </c>
      <c r="C27" s="1">
        <v>1918282.9536674002</v>
      </c>
      <c r="D27" s="1">
        <v>381983.59643999999</v>
      </c>
    </row>
    <row r="28" spans="2:6" x14ac:dyDescent="0.25">
      <c r="B28" s="8">
        <v>2019</v>
      </c>
      <c r="C28" s="1">
        <v>2409193.2850000001</v>
      </c>
      <c r="D28" s="1">
        <v>457602.93099999998</v>
      </c>
    </row>
    <row r="29" spans="2:6" x14ac:dyDescent="0.25">
      <c r="B29" s="8">
        <v>2020</v>
      </c>
      <c r="C29" s="1">
        <v>2787891.3019999997</v>
      </c>
      <c r="D29" s="1">
        <v>556094.80599999998</v>
      </c>
    </row>
    <row r="30" spans="2:6" x14ac:dyDescent="0.25">
      <c r="B30" s="8">
        <v>2021</v>
      </c>
      <c r="C30" s="1">
        <v>2340870.6830000002</v>
      </c>
      <c r="D30" s="1">
        <v>688218.29200000002</v>
      </c>
    </row>
    <row r="31" spans="2:6" x14ac:dyDescent="0.25">
      <c r="B31" s="8">
        <v>2022</v>
      </c>
      <c r="C31" s="1">
        <v>2423793.6470000003</v>
      </c>
      <c r="D31" s="1">
        <v>831099.58599999978</v>
      </c>
    </row>
    <row r="32" spans="2:6" x14ac:dyDescent="0.25">
      <c r="B32" s="11" t="s">
        <v>19</v>
      </c>
      <c r="C32" s="7">
        <f>+'Enero - febrero 2023'!G16</f>
        <v>314146.495</v>
      </c>
      <c r="D32" s="7">
        <f>'Enero - febrero 2023'!I16</f>
        <v>105243.45100000002</v>
      </c>
      <c r="F32" s="16"/>
    </row>
    <row r="33" spans="2:9" x14ac:dyDescent="0.25">
      <c r="B33" s="11" t="s">
        <v>18</v>
      </c>
      <c r="C33" s="7">
        <f>+'Enero - febrero 2023'!C16</f>
        <v>319158.31099999999</v>
      </c>
      <c r="D33" s="7">
        <f>'Enero - febrero 2023'!E16</f>
        <v>101496.29</v>
      </c>
    </row>
    <row r="34" spans="2:9" x14ac:dyDescent="0.25">
      <c r="B34" s="9" t="s">
        <v>10</v>
      </c>
      <c r="C34" s="12">
        <f>C32/C33-1</f>
        <v>-1.5703228859360596E-2</v>
      </c>
      <c r="D34" s="12">
        <f>D32/D33-1</f>
        <v>3.6919191824647202E-2</v>
      </c>
      <c r="H34" s="4"/>
    </row>
    <row r="36" spans="2:9" x14ac:dyDescent="0.25">
      <c r="B36" s="20" t="s">
        <v>6</v>
      </c>
      <c r="C36" s="20"/>
      <c r="D36" s="20"/>
      <c r="E36" s="20"/>
      <c r="F36" s="20"/>
      <c r="G36" s="20"/>
      <c r="H36" s="20"/>
      <c r="I36" s="20"/>
    </row>
  </sheetData>
  <mergeCells count="2">
    <mergeCell ref="B36:I36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febrero 2023</vt:lpstr>
      <vt:lpstr>2000 - 2023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2023-03-22T22:53:00Z</dcterms:modified>
</cp:coreProperties>
</file>