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8_{2B763999-1939-4142-B708-A04CE6C02E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 2024" sheetId="1" r:id="rId1"/>
    <sheet name="2000 - 2024" sheetId="2" r:id="rId2"/>
  </sheets>
  <definedNames>
    <definedName name="_xlnm._FilterDatabase" localSheetId="0" hidden="1">'Julio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<sst xmlns="http://schemas.openxmlformats.org/spreadsheetml/2006/main" count="31" uniqueCount="20">
  <si>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</si>
  <si>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</si>
  <si>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</si>
  <si>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</si>
  <si>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</si>
  <si>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</si>
  <si>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</si>
  <si>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</si>
  <si>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</si>
  <si>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</si>
  <si>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</si>
  <si>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</si>
  <si>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</si>
  <si>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</si>
  <si>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</si>
  <si>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</si>
  <si>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</si>
  <si>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Brasil</t>
  </si>
  <si>
    <t>Julio 2023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</si>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</sst>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tabSelected="1" zoomScaleNormal="100" workbookViewId="0">
      <selection activeCell="I8" sqref="I8:J8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1:12" x14ac:dyDescent="0.35">
      <c r="B7" s="6"/>
      <c r="C7" s="23" t="s">
        <v>18</v>
      </c>
      <c r="D7" s="24"/>
      <c r="E7" s="24"/>
      <c r="F7" s="25"/>
      <c r="G7" s="23" t="s">
        <v>19</v>
      </c>
      <c r="H7" s="24"/>
      <c r="I7" s="24"/>
      <c r="J7" s="25"/>
    </row>
    <row r="8" spans="1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1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19"/>
      <c r="B10" s="8" t="s">
        <v>13</v>
      </c>
      <c r="C10" s="1">
        <v>786375.36800000013</v>
      </c>
      <c r="D10" s="13">
        <v>0.63877613183904935</v>
      </c>
      <c r="E10" s="1">
        <v>249080.72400000002</v>
      </c>
      <c r="F10" s="13">
        <v>0.62559667101157213</v>
      </c>
      <c r="G10" s="17">
        <v>1024086.9310000001</v>
      </c>
      <c r="H10" s="18">
        <v>0.73411487766168548</v>
      </c>
      <c r="I10" s="17">
        <v>246103.75200000001</v>
      </c>
      <c r="J10" s="18">
        <v>0.73128090782876554</v>
      </c>
      <c r="L10" s="15"/>
    </row>
    <row r="11" spans="1:12" x14ac:dyDescent="0.35">
      <c r="A11" s="20"/>
      <c r="B11" s="8" t="s">
        <v>14</v>
      </c>
      <c r="C11" s="1">
        <v>297819.69900000002</v>
      </c>
      <c r="D11" s="13">
        <v>0.24192023689212244</v>
      </c>
      <c r="E11" s="1">
        <v>98722.904999999999</v>
      </c>
      <c r="F11" s="13">
        <v>0.24795463787310851</v>
      </c>
      <c r="G11" s="17">
        <v>266689.7</v>
      </c>
      <c r="H11" s="18">
        <v>0.19117603258344051</v>
      </c>
      <c r="I11" s="17">
        <v>65450.311000000009</v>
      </c>
      <c r="J11" s="18">
        <v>0.19448123995181937</v>
      </c>
    </row>
    <row r="12" spans="1:12" x14ac:dyDescent="0.35">
      <c r="A12" s="20"/>
      <c r="B12" s="8" t="s">
        <v>15</v>
      </c>
      <c r="C12" s="1">
        <v>28</v>
      </c>
      <c r="D12" s="13">
        <v>2.2744521788598773E-5</v>
      </c>
      <c r="E12" s="1">
        <v>24.122</v>
      </c>
      <c r="F12" s="13">
        <v>6.0585350226222816E-5</v>
      </c>
      <c r="G12" s="17">
        <v>58659.579999999994</v>
      </c>
      <c r="H12" s="18">
        <v>4.2050014595280336E-2</v>
      </c>
      <c r="I12" s="17">
        <v>13436.286</v>
      </c>
      <c r="J12" s="18">
        <v>3.9925028952532721E-2</v>
      </c>
    </row>
    <row r="13" spans="1:12" x14ac:dyDescent="0.35">
      <c r="A13" s="20"/>
      <c r="B13" s="8" t="s">
        <v>17</v>
      </c>
      <c r="C13" s="1">
        <v>125514.28199999999</v>
      </c>
      <c r="D13" s="13">
        <v>0.10195579720461895</v>
      </c>
      <c r="E13" s="1">
        <v>42451.770000000004</v>
      </c>
      <c r="F13" s="13">
        <v>0.10662280711272114</v>
      </c>
      <c r="G13" s="17">
        <v>42463.209000000003</v>
      </c>
      <c r="H13" s="18">
        <v>3.0439675125741431E-2</v>
      </c>
      <c r="I13" s="17">
        <v>10488.692000000003</v>
      </c>
      <c r="J13" s="18">
        <v>3.1166449700028596E-2</v>
      </c>
    </row>
    <row r="14" spans="1:12" x14ac:dyDescent="0.35">
      <c r="B14" s="8" t="s">
        <v>16</v>
      </c>
      <c r="C14" s="1">
        <v>21328</v>
      </c>
      <c r="D14" s="13">
        <v>1.7299999999999999E-2</v>
      </c>
      <c r="E14" s="1">
        <v>7870</v>
      </c>
      <c r="F14" s="13">
        <v>1.9800000000000002E-2</v>
      </c>
      <c r="G14" s="17">
        <v>3096</v>
      </c>
      <c r="H14" s="18">
        <v>2.2000000000000001E-3</v>
      </c>
      <c r="I14" s="17">
        <v>1059</v>
      </c>
      <c r="J14" s="18">
        <v>3.0999999999999999E-3</v>
      </c>
    </row>
    <row r="15" spans="1:12" s="10" customFormat="1" x14ac:dyDescent="0.35">
      <c r="B15" s="9" t="s">
        <v>12</v>
      </c>
      <c r="C15" s="7">
        <f t="shared" ref="C15:J15" si="0">SUM(C10:C14)</f>
        <v>1231065.3490000002</v>
      </c>
      <c r="D15" s="14">
        <f t="shared" si="0"/>
        <v>0.99997491045757936</v>
      </c>
      <c r="E15" s="7">
        <f t="shared" si="0"/>
        <v>398149.52100000001</v>
      </c>
      <c r="F15" s="14">
        <f t="shared" si="0"/>
        <v>1.0000347013476281</v>
      </c>
      <c r="G15" s="7">
        <f t="shared" si="0"/>
        <v>1394995.4200000002</v>
      </c>
      <c r="H15" s="14">
        <f t="shared" si="0"/>
        <v>0.99998059996614774</v>
      </c>
      <c r="I15" s="7">
        <f t="shared" si="0"/>
        <v>336538.04100000003</v>
      </c>
      <c r="J15" s="14">
        <f t="shared" si="0"/>
        <v>0.99995362643314611</v>
      </c>
    </row>
    <row r="16" spans="1:12" x14ac:dyDescent="0.35">
      <c r="C16" s="3"/>
      <c r="D16" s="3"/>
      <c r="E16" s="3"/>
      <c r="F16" s="3"/>
    </row>
    <row r="17" spans="2:9" x14ac:dyDescent="0.3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18" zoomScale="90" zoomScaleNormal="90" workbookViewId="0">
      <selection activeCell="B35" sqref="B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+'Julio 2024'!G15</f>
        <v>1394995.4200000002</v>
      </c>
      <c r="D33" s="7">
        <f>'Julio 2024'!I15</f>
        <v>336538.04100000003</v>
      </c>
      <c r="F33" s="16"/>
    </row>
    <row r="34" spans="2:9" x14ac:dyDescent="0.35">
      <c r="B34" s="11" t="s">
        <v>18</v>
      </c>
      <c r="C34" s="7">
        <f>+'Julio 2024'!C15</f>
        <v>1231065.3490000002</v>
      </c>
      <c r="D34" s="7">
        <f>'Julio 2024'!E15</f>
        <v>398149.52100000001</v>
      </c>
    </row>
    <row r="35" spans="2:9" x14ac:dyDescent="0.35">
      <c r="B35" s="9" t="s">
        <v>10</v>
      </c>
      <c r="C35" s="12">
        <f>C33/C34-1</f>
        <v>0.1331611446404215</v>
      </c>
      <c r="D35" s="12">
        <f>D33/D34-1</f>
        <v>-0.15474457898443628</v>
      </c>
      <c r="H35" s="4"/>
    </row>
    <row r="37" spans="2:9" x14ac:dyDescent="0.35">
      <c r="B37" s="21" t="s">
        <v>6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2024-08-07T20:40:48Z</dcterms:modified>
</cp:coreProperties>
</file>