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TRIGO\Nacionales\COSTOS DE INTERNACIÓN\productos\2025\"/>
    </mc:Choice>
  </mc:AlternateContent>
  <xr:revisionPtr revIDLastSave="0" documentId="8_{785E79BE-2D0A-4CEE-90DE-87860CE7C2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<sst xmlns="http://schemas.openxmlformats.org/spreadsheetml/2006/main" count="16" uniqueCount="15">
  <si>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</si>
  <si>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</si>
  <si>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</si>
  <si>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</si>
  <si>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</si>
  <si>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</si>
  <si>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</si>
  <si>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</si>
  <si>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</si>
  <si>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</si>
  <si>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</si>
  <si>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</si>
  <si>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</si>
  <si>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</si>
  <si>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07 al 13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</si>
</sst>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629920</xdr:colOff>
      <xdr:row>4</xdr:row>
      <xdr:rowOff>16106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4" x14ac:dyDescent="0.3"/>
  <cols>
    <col min="4" max="4" width="13.77734375" customWidth="1"/>
    <col min="5" max="5" width="22.21875" customWidth="1"/>
    <col min="6" max="9" width="21.44140625" customWidth="1"/>
  </cols>
  <sheetData>
    <row r="7" spans="2:9" ht="25.5" customHeight="1" x14ac:dyDescent="0.3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">
      <c r="B10" s="21" t="s">
        <v>14</v>
      </c>
      <c r="C10" s="22"/>
      <c r="D10" s="22"/>
      <c r="E10" s="23"/>
      <c r="F10" s="12">
        <v>27956.191932991824</v>
      </c>
      <c r="G10" s="12">
        <v>30420.159974085615</v>
      </c>
      <c r="H10" s="12">
        <v>29041.803119723125</v>
      </c>
      <c r="I10" s="12">
        <v>29555.996484061656</v>
      </c>
    </row>
    <row r="11" spans="2:9" ht="21.75" customHeight="1" x14ac:dyDescent="0.3">
      <c r="B11" s="20" t="s">
        <v>6</v>
      </c>
      <c r="C11" s="20"/>
      <c r="D11" s="20"/>
      <c r="E11" s="20"/>
      <c r="F11" s="12">
        <v>26753.567333555366</v>
      </c>
      <c r="G11" s="12">
        <v>29143.804252088623</v>
      </c>
      <c r="H11" s="12">
        <v>27647.549118495343</v>
      </c>
      <c r="I11" s="12">
        <v>28203.052388033491</v>
      </c>
    </row>
    <row r="12" spans="2:9" ht="21.75" customHeight="1" x14ac:dyDescent="0.3">
      <c r="B12" s="20" t="s">
        <v>8</v>
      </c>
      <c r="C12" s="20"/>
      <c r="D12" s="20"/>
      <c r="E12" s="20"/>
      <c r="F12" s="16">
        <f>+(F10-F11)/F11</f>
        <v>4.4951934238993227E-2</v>
      </c>
      <c r="G12" s="16">
        <f t="shared" ref="G12:I12" si="0">+(G10-G11)/G11</f>
        <v>4.37950965823386E-2</v>
      </c>
      <c r="H12" s="16">
        <f t="shared" si="0"/>
        <v>5.0429569552516686E-2</v>
      </c>
      <c r="I12" s="16">
        <f t="shared" si="0"/>
        <v>4.7971548519415451E-2</v>
      </c>
    </row>
    <row r="13" spans="2:9" x14ac:dyDescent="0.3">
      <c r="B13" s="10"/>
      <c r="C13" s="10"/>
      <c r="D13" s="10"/>
      <c r="E13" s="11"/>
      <c r="F13" s="3"/>
      <c r="G13" s="4"/>
      <c r="H13" s="4"/>
      <c r="I13" s="5"/>
    </row>
    <row r="14" spans="2:9" hidden="1" x14ac:dyDescent="0.3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">
      <c r="B15" s="30" t="s">
        <v>12</v>
      </c>
      <c r="C15" s="30"/>
      <c r="D15" s="30"/>
      <c r="E15" s="30"/>
      <c r="F15" s="13">
        <v>989.87400000000002</v>
      </c>
      <c r="G15" s="14"/>
      <c r="H15" s="14"/>
      <c r="I15" s="14"/>
    </row>
    <row r="16" spans="2:9" s="15" customFormat="1" ht="17.25" customHeight="1" x14ac:dyDescent="0.3">
      <c r="B16" s="30" t="s">
        <v>13</v>
      </c>
      <c r="C16" s="30"/>
      <c r="D16" s="30"/>
      <c r="E16" s="30"/>
      <c r="F16" s="13">
        <v>948.37400000000002</v>
      </c>
      <c r="G16" s="14"/>
      <c r="H16" s="17"/>
      <c r="I16" s="14"/>
    </row>
    <row r="17" spans="2:12" s="15" customFormat="1" ht="17.25" customHeight="1" x14ac:dyDescent="0.3">
      <c r="B17" s="30" t="s">
        <v>8</v>
      </c>
      <c r="C17" s="30"/>
      <c r="D17" s="30"/>
      <c r="E17" s="30"/>
      <c r="F17" s="16">
        <f>+(F15-F16)/F16</f>
        <v>4.3759107693800127E-2</v>
      </c>
      <c r="G17" s="9"/>
      <c r="H17" s="9"/>
      <c r="I17" s="9"/>
    </row>
    <row r="19" spans="2:12" x14ac:dyDescent="0.3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">
      <c r="F21" t="s">
        <v>9</v>
      </c>
    </row>
    <row r="22" spans="2:12" ht="15.6" x14ac:dyDescent="0.3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2025-04-15T13:55:40Z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