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D0B849C4-EDDB-4FE7-BD44-77A63BDD05E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2" l="1"/>
  <c r="K19" i="2"/>
  <c r="K18" i="2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<sst xmlns="http://schemas.openxmlformats.org/spreadsheetml/2006/main" count="39" uniqueCount="36">
  <si>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</si>
  <si>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</si>
  <si>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</si>
  <si>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</si>
  <si>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</si>
  <si>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</si>
  <si>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</si>
  <si>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</si>
  <si>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</si>
  <si>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</si>
  <si>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</si>
  <si>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</si>
  <si>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</si>
  <si>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</si>
  <si>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</si>
  <si>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</si>
  <si>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</si>
  <si>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</si>
  <si>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</si>
  <si>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</si>
  <si>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</si>
  <si>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</si>
  <si>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</si>
  <si>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</si>
  <si>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</si>
  <si>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</si>
  <si>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</si>
  <si>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</si>
  <si>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</si>
  <si>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</si>
  <si>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diciembre 2024</t>
  </si>
  <si>
    <t>Molienda diciembre 2023</t>
  </si>
  <si>
    <t>Variacion % diciembre 2024/2023</t>
  </si>
  <si>
    <t>Acumulado Molienda diciembre 2024</t>
  </si>
  <si>
    <t>Molienda Nacional de Trigo. Diciembre 2024</t>
  </si>
  <si>
    <t>Toneladas.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</si>
</sst>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zoomScale="80" zoomScaleNormal="80" zoomScalePageLayoutView="90" workbookViewId="0">
      <selection activeCell="B8" sqref="B8:B9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3" t="s">
        <v>34</v>
      </c>
      <c r="C7" s="34"/>
      <c r="D7" s="34"/>
      <c r="E7" s="34"/>
      <c r="F7" s="35"/>
    </row>
    <row r="8" spans="2:6" ht="18" customHeight="1" x14ac:dyDescent="0.35">
      <c r="B8" s="37" t="s">
        <v>3</v>
      </c>
      <c r="C8" s="39" t="s">
        <v>4</v>
      </c>
      <c r="D8" s="41" t="s">
        <v>5</v>
      </c>
      <c r="E8" s="42"/>
      <c r="F8" s="43"/>
    </row>
    <row r="9" spans="2:6" ht="18" customHeight="1" x14ac:dyDescent="0.35">
      <c r="B9" s="38"/>
      <c r="C9" s="40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30</v>
      </c>
      <c r="C33" s="8">
        <v>68</v>
      </c>
      <c r="D33" s="24">
        <v>153506</v>
      </c>
      <c r="E33" s="24">
        <v>142083</v>
      </c>
      <c r="F33" s="24">
        <v>11423</v>
      </c>
      <c r="I33" s="3"/>
      <c r="J33" s="3"/>
    </row>
    <row r="34" spans="2:11" ht="18" customHeight="1" x14ac:dyDescent="0.35">
      <c r="B34" s="6" t="s">
        <v>31</v>
      </c>
      <c r="C34" s="8">
        <v>68</v>
      </c>
      <c r="D34" s="25">
        <v>148340</v>
      </c>
      <c r="E34" s="25">
        <v>136967</v>
      </c>
      <c r="F34" s="25">
        <v>11373</v>
      </c>
      <c r="I34" s="3"/>
      <c r="J34" s="3"/>
    </row>
    <row r="35" spans="2:11" ht="18" customHeight="1" x14ac:dyDescent="0.35">
      <c r="B35" s="6" t="s">
        <v>32</v>
      </c>
      <c r="C35" s="11"/>
      <c r="D35" s="26">
        <f t="shared" ref="D35:F35" si="0">+(D33-D34)/D34</f>
        <v>3.4825401105568289E-2</v>
      </c>
      <c r="E35" s="26">
        <f t="shared" si="0"/>
        <v>3.7352062905663411E-2</v>
      </c>
      <c r="F35" s="26">
        <f t="shared" si="0"/>
        <v>4.3963773850347315E-3</v>
      </c>
      <c r="I35" s="3"/>
      <c r="J35" s="3"/>
    </row>
    <row r="36" spans="2:11" ht="18" customHeight="1" x14ac:dyDescent="0.35">
      <c r="B36" s="6" t="s">
        <v>33</v>
      </c>
      <c r="C36" s="8"/>
      <c r="D36" s="24">
        <v>1897137</v>
      </c>
      <c r="E36" s="24">
        <v>1754379</v>
      </c>
      <c r="F36" s="24">
        <v>142758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6" t="s">
        <v>6</v>
      </c>
      <c r="C38" s="36"/>
      <c r="D38" s="36"/>
      <c r="E38" s="36"/>
      <c r="F38" s="36"/>
    </row>
    <row r="41" spans="2:11" x14ac:dyDescent="0.35">
      <c r="D41" s="32"/>
      <c r="E41" s="32"/>
      <c r="F41" s="32"/>
      <c r="G41" s="32"/>
      <c r="H41" s="32"/>
      <c r="I41" s="32"/>
    </row>
    <row r="42" spans="2:11" x14ac:dyDescent="0.35">
      <c r="D42" s="9"/>
      <c r="E42" s="31"/>
      <c r="F42" s="31"/>
      <c r="G42" s="31"/>
      <c r="H42" s="31"/>
      <c r="I42" s="31"/>
      <c r="J42" s="31"/>
      <c r="K42" s="31"/>
    </row>
  </sheetData>
  <mergeCells count="11">
    <mergeCell ref="B7:F7"/>
    <mergeCell ref="B38:F38"/>
    <mergeCell ref="B8:B9"/>
    <mergeCell ref="C8:C9"/>
    <mergeCell ref="D8:F8"/>
    <mergeCell ref="E42:G42"/>
    <mergeCell ref="H42:I42"/>
    <mergeCell ref="J42:K42"/>
    <mergeCell ref="D41:E41"/>
    <mergeCell ref="F41:G41"/>
    <mergeCell ref="H41:I41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zoomScaleNormal="100" workbookViewId="0">
      <selection activeCell="B8" sqref="B8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</row>
    <row r="7" spans="2:21" ht="19.5" customHeight="1" x14ac:dyDescent="0.35">
      <c r="B7" s="45" t="s">
        <v>35</v>
      </c>
      <c r="C7" s="45"/>
      <c r="D7" s="45"/>
      <c r="E7" s="45"/>
      <c r="F7" s="45"/>
      <c r="G7" s="45"/>
      <c r="H7" s="45"/>
      <c r="I7" s="45"/>
      <c r="J7" s="45"/>
      <c r="K7" s="45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20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29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>
        <v>92061</v>
      </c>
      <c r="D18" s="29">
        <v>10192</v>
      </c>
      <c r="E18" s="29">
        <v>10647</v>
      </c>
      <c r="F18" s="29">
        <v>10866</v>
      </c>
      <c r="G18" s="29">
        <v>10005</v>
      </c>
      <c r="H18" s="29">
        <v>13904</v>
      </c>
      <c r="I18" s="29">
        <v>10367</v>
      </c>
      <c r="J18" s="29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28">
        <v>80173</v>
      </c>
      <c r="D19" s="28">
        <v>9762</v>
      </c>
      <c r="E19" s="28">
        <v>9687</v>
      </c>
      <c r="F19" s="28">
        <v>10628</v>
      </c>
      <c r="G19" s="28">
        <v>9021</v>
      </c>
      <c r="H19" s="28">
        <v>15231</v>
      </c>
      <c r="I19" s="28">
        <v>11080</v>
      </c>
      <c r="J19" s="30">
        <v>12827</v>
      </c>
      <c r="K19" s="28">
        <f t="shared" si="0"/>
        <v>158409</v>
      </c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>
        <v>81331</v>
      </c>
      <c r="D20" s="18">
        <v>9843</v>
      </c>
      <c r="E20" s="18">
        <v>8648</v>
      </c>
      <c r="F20" s="18">
        <v>9611</v>
      </c>
      <c r="G20" s="18">
        <v>8053</v>
      </c>
      <c r="H20" s="18">
        <v>13457</v>
      </c>
      <c r="I20" s="18">
        <v>10408</v>
      </c>
      <c r="J20" s="18">
        <v>12155</v>
      </c>
      <c r="K20" s="28">
        <f t="shared" si="0"/>
        <v>153506</v>
      </c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1000563</v>
      </c>
      <c r="D21" s="18">
        <f t="shared" ref="D21:J21" si="1">SUM(D9:D20)</f>
        <v>115136</v>
      </c>
      <c r="E21" s="18">
        <f t="shared" si="1"/>
        <v>127705</v>
      </c>
      <c r="F21" s="18">
        <f t="shared" si="1"/>
        <v>116282</v>
      </c>
      <c r="G21" s="18">
        <f t="shared" si="1"/>
        <v>106668</v>
      </c>
      <c r="H21" s="18">
        <f t="shared" si="1"/>
        <v>165088</v>
      </c>
      <c r="I21" s="18">
        <f t="shared" si="1"/>
        <v>117408</v>
      </c>
      <c r="J21" s="18">
        <f t="shared" si="1"/>
        <v>148287</v>
      </c>
      <c r="K21" s="18">
        <f>SUM(K9:K20)</f>
        <v>1897137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6" t="s">
        <v>6</v>
      </c>
      <c r="C23" s="46"/>
      <c r="D23" s="46"/>
      <c r="E23" s="46"/>
      <c r="F23" s="46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2025-03-05T18:12:16Z</dcterms:modified>
</cp:coreProperties>
</file>