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E9FCA99D-F4C2-4B79-B1D0-EBCE970862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2" l="1"/>
  <c r="K9" i="2"/>
  <c r="D35" i="1"/>
  <c r="E35" i="1"/>
  <c r="F3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<sst xmlns="http://schemas.openxmlformats.org/spreadsheetml/2006/main" count="39" uniqueCount="36">
  <si>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</si>
  <si>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</si>
  <si>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</si>
  <si>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</si>
  <si>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</si>
  <si>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</si>
  <si>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</si>
  <si>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</si>
  <si>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</si>
  <si>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</si>
  <si>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</si>
  <si>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</si>
  <si>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</si>
  <si>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</si>
  <si>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</si>
  <si>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</si>
  <si>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</si>
  <si>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</si>
  <si>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</si>
  <si>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</si>
  <si>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</si>
  <si>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</si>
  <si>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</si>
  <si>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</si>
  <si>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</si>
  <si>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</si>
  <si>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</si>
  <si>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</si>
  <si>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</si>
  <si>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</si>
  <si>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Toneladas. Enero 2024</t>
  </si>
  <si>
    <t>Molienda enero 2024</t>
  </si>
  <si>
    <t>Molienda enero 2023</t>
  </si>
  <si>
    <t>Variacion % enero 2024/2023</t>
  </si>
  <si>
    <t>Molienda Nacional de Trigo. Enero 2024</t>
  </si>
  <si>
    <t>Acumulado Molienda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</si>
</sst>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41" fontId="16" fillId="0" borderId="10" xfId="3" applyFont="1" applyBorder="1" applyAlignment="1" applyProtection="1">
      <alignment horizontal="left" vertical="center" wrapText="1" readingOrder="1"/>
      <protection locked="0"/>
    </xf>
    <xf numFmtId="41" fontId="13" fillId="0" borderId="10" xfId="3" applyFont="1" applyBorder="1" applyAlignment="1">
      <alignment horizontal="center" vertical="center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Border="1" applyAlignment="1">
      <alignment horizontal="center" vertical="center" wrapText="1"/>
    </xf>
    <xf numFmtId="169" fontId="10" fillId="0" borderId="0" xfId="2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2" zoomScale="80" zoomScaleNormal="80" zoomScalePageLayoutView="90" workbookViewId="0">
      <selection activeCell="C36" sqref="C36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1" t="s">
        <v>34</v>
      </c>
      <c r="C7" s="32"/>
      <c r="D7" s="32"/>
      <c r="E7" s="32"/>
      <c r="F7" s="33"/>
    </row>
    <row r="8" spans="2:6" ht="18" customHeight="1" x14ac:dyDescent="0.35">
      <c r="B8" s="35" t="s">
        <v>3</v>
      </c>
      <c r="C8" s="37" t="s">
        <v>4</v>
      </c>
      <c r="D8" s="39" t="s">
        <v>5</v>
      </c>
      <c r="E8" s="40"/>
      <c r="F8" s="41"/>
    </row>
    <row r="9" spans="2:6" ht="18" customHeight="1" x14ac:dyDescent="0.35">
      <c r="B9" s="36"/>
      <c r="C9" s="38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4">
        <v>2001</v>
      </c>
      <c r="C10" s="6">
        <v>81</v>
      </c>
      <c r="D10" s="5">
        <v>1692055</v>
      </c>
      <c r="E10" s="5">
        <v>1546904</v>
      </c>
      <c r="F10" s="5">
        <v>145151</v>
      </c>
    </row>
    <row r="11" spans="2:6" ht="18" customHeight="1" x14ac:dyDescent="0.35">
      <c r="B11" s="4">
        <v>2002</v>
      </c>
      <c r="C11" s="6">
        <v>78</v>
      </c>
      <c r="D11" s="5">
        <v>1723147</v>
      </c>
      <c r="E11" s="5">
        <v>1583394</v>
      </c>
      <c r="F11" s="5">
        <v>139753</v>
      </c>
    </row>
    <row r="12" spans="2:6" ht="18" customHeight="1" x14ac:dyDescent="0.35">
      <c r="B12" s="4">
        <v>2003</v>
      </c>
      <c r="C12" s="6">
        <v>82</v>
      </c>
      <c r="D12" s="5">
        <v>1773138</v>
      </c>
      <c r="E12" s="5">
        <v>1633468</v>
      </c>
      <c r="F12" s="5">
        <v>139670</v>
      </c>
    </row>
    <row r="13" spans="2:6" ht="18" customHeight="1" x14ac:dyDescent="0.35">
      <c r="B13" s="4">
        <v>2004</v>
      </c>
      <c r="C13" s="6">
        <v>82</v>
      </c>
      <c r="D13" s="5">
        <v>1807100</v>
      </c>
      <c r="E13" s="5">
        <v>1673809</v>
      </c>
      <c r="F13" s="5">
        <v>133291</v>
      </c>
    </row>
    <row r="14" spans="2:6" ht="18" customHeight="1" x14ac:dyDescent="0.35">
      <c r="B14" s="4">
        <v>2005</v>
      </c>
      <c r="C14" s="6">
        <v>82</v>
      </c>
      <c r="D14" s="5">
        <v>1824897</v>
      </c>
      <c r="E14" s="5">
        <v>1694817</v>
      </c>
      <c r="F14" s="5">
        <v>130080</v>
      </c>
    </row>
    <row r="15" spans="2:6" ht="18" customHeight="1" x14ac:dyDescent="0.35">
      <c r="B15" s="4">
        <v>2006</v>
      </c>
      <c r="C15" s="6">
        <v>80</v>
      </c>
      <c r="D15" s="5">
        <v>1832553</v>
      </c>
      <c r="E15" s="5">
        <v>1682099</v>
      </c>
      <c r="F15" s="5">
        <v>150454</v>
      </c>
    </row>
    <row r="16" spans="2:6" ht="18" customHeight="1" x14ac:dyDescent="0.35">
      <c r="B16" s="4">
        <v>2007</v>
      </c>
      <c r="C16" s="6">
        <v>76</v>
      </c>
      <c r="D16" s="5">
        <v>1864665</v>
      </c>
      <c r="E16" s="5">
        <v>1731186</v>
      </c>
      <c r="F16" s="5">
        <v>133479</v>
      </c>
    </row>
    <row r="17" spans="2:9" ht="18" customHeight="1" x14ac:dyDescent="0.35">
      <c r="B17" s="4">
        <v>2008</v>
      </c>
      <c r="C17" s="6">
        <v>74</v>
      </c>
      <c r="D17" s="5">
        <v>1847323</v>
      </c>
      <c r="E17" s="5">
        <v>1740523</v>
      </c>
      <c r="F17" s="5">
        <v>106800</v>
      </c>
    </row>
    <row r="18" spans="2:9" ht="18" customHeight="1" x14ac:dyDescent="0.35">
      <c r="B18" s="4">
        <v>2009</v>
      </c>
      <c r="C18" s="6">
        <v>72</v>
      </c>
      <c r="D18" s="5">
        <v>1828484</v>
      </c>
      <c r="E18" s="5">
        <v>1713033</v>
      </c>
      <c r="F18" s="5">
        <v>115451</v>
      </c>
    </row>
    <row r="19" spans="2:9" ht="18" customHeight="1" x14ac:dyDescent="0.35">
      <c r="B19" s="4">
        <v>2010</v>
      </c>
      <c r="C19" s="6">
        <v>72</v>
      </c>
      <c r="D19" s="5">
        <v>1902581</v>
      </c>
      <c r="E19" s="5">
        <v>1768925</v>
      </c>
      <c r="F19" s="5">
        <v>133656</v>
      </c>
    </row>
    <row r="20" spans="2:9" ht="18" customHeight="1" x14ac:dyDescent="0.35">
      <c r="B20" s="4">
        <v>2011</v>
      </c>
      <c r="C20" s="6">
        <v>76</v>
      </c>
      <c r="D20" s="5">
        <v>1926962</v>
      </c>
      <c r="E20" s="5">
        <v>1814954</v>
      </c>
      <c r="F20" s="5">
        <v>112008</v>
      </c>
    </row>
    <row r="21" spans="2:9" ht="18" customHeight="1" x14ac:dyDescent="0.35">
      <c r="B21" s="4">
        <v>2012</v>
      </c>
      <c r="C21" s="6">
        <v>74.083333333333329</v>
      </c>
      <c r="D21" s="5">
        <v>1982164</v>
      </c>
      <c r="E21" s="5">
        <v>1814656</v>
      </c>
      <c r="F21" s="5">
        <v>167508</v>
      </c>
    </row>
    <row r="22" spans="2:9" ht="18" customHeight="1" x14ac:dyDescent="0.35">
      <c r="B22" s="4">
        <v>2013</v>
      </c>
      <c r="C22" s="6">
        <v>72</v>
      </c>
      <c r="D22" s="5">
        <v>1922480</v>
      </c>
      <c r="E22" s="5">
        <v>1799054</v>
      </c>
      <c r="F22" s="5">
        <v>123426</v>
      </c>
    </row>
    <row r="23" spans="2:9" ht="18" customHeight="1" x14ac:dyDescent="0.35">
      <c r="B23" s="4">
        <v>2014</v>
      </c>
      <c r="C23" s="6">
        <v>76</v>
      </c>
      <c r="D23" s="5">
        <v>1968268</v>
      </c>
      <c r="E23" s="5">
        <v>1852651</v>
      </c>
      <c r="F23" s="5">
        <v>115617</v>
      </c>
    </row>
    <row r="24" spans="2:9" ht="18" customHeight="1" x14ac:dyDescent="0.35">
      <c r="B24" s="4">
        <v>2015</v>
      </c>
      <c r="C24" s="6">
        <v>74</v>
      </c>
      <c r="D24" s="5">
        <v>1962342</v>
      </c>
      <c r="E24" s="5">
        <v>1837752</v>
      </c>
      <c r="F24" s="5">
        <v>124590</v>
      </c>
    </row>
    <row r="25" spans="2:9" ht="18" customHeight="1" x14ac:dyDescent="0.35">
      <c r="B25" s="4">
        <v>2016</v>
      </c>
      <c r="C25" s="6">
        <v>72</v>
      </c>
      <c r="D25" s="5">
        <v>2028168</v>
      </c>
      <c r="E25" s="5">
        <v>1893690</v>
      </c>
      <c r="F25" s="5">
        <v>134478</v>
      </c>
    </row>
    <row r="26" spans="2:9" ht="18" customHeight="1" x14ac:dyDescent="0.35">
      <c r="B26" s="4">
        <v>2017</v>
      </c>
      <c r="C26" s="6">
        <v>70</v>
      </c>
      <c r="D26" s="5">
        <v>2018526</v>
      </c>
      <c r="E26" s="5">
        <v>1889543</v>
      </c>
      <c r="F26" s="5">
        <v>128983</v>
      </c>
    </row>
    <row r="27" spans="2:9" ht="18" customHeight="1" x14ac:dyDescent="0.35">
      <c r="B27" s="4">
        <v>2018</v>
      </c>
      <c r="C27" s="6">
        <v>69</v>
      </c>
      <c r="D27" s="5">
        <v>2089336</v>
      </c>
      <c r="E27" s="5">
        <v>1952728</v>
      </c>
      <c r="F27" s="5">
        <v>136608</v>
      </c>
    </row>
    <row r="28" spans="2:9" ht="18" customHeight="1" x14ac:dyDescent="0.35">
      <c r="B28" s="4">
        <v>2019</v>
      </c>
      <c r="C28" s="6">
        <v>68</v>
      </c>
      <c r="D28" s="5">
        <v>2093498</v>
      </c>
      <c r="E28" s="5">
        <v>1945821</v>
      </c>
      <c r="F28" s="5">
        <v>147677</v>
      </c>
    </row>
    <row r="29" spans="2:9" ht="18" customHeight="1" x14ac:dyDescent="0.35">
      <c r="B29" s="4">
        <v>2020</v>
      </c>
      <c r="C29" s="6">
        <v>68</v>
      </c>
      <c r="D29" s="5">
        <v>2003727</v>
      </c>
      <c r="E29" s="5">
        <v>1846656</v>
      </c>
      <c r="F29" s="5">
        <v>157071</v>
      </c>
    </row>
    <row r="30" spans="2:9" ht="18" customHeight="1" x14ac:dyDescent="0.35">
      <c r="B30" s="4">
        <v>2021</v>
      </c>
      <c r="C30" s="6">
        <v>68</v>
      </c>
      <c r="D30" s="5">
        <v>1845158</v>
      </c>
      <c r="E30" s="5">
        <v>1708021</v>
      </c>
      <c r="F30" s="5">
        <v>137137</v>
      </c>
    </row>
    <row r="31" spans="2:9" ht="18" customHeight="1" x14ac:dyDescent="0.35">
      <c r="B31" s="4">
        <v>2022</v>
      </c>
      <c r="C31" s="6">
        <v>68</v>
      </c>
      <c r="D31" s="8">
        <v>1911361</v>
      </c>
      <c r="E31" s="5">
        <v>1782819</v>
      </c>
      <c r="F31" s="5">
        <v>128542</v>
      </c>
      <c r="I31" t="s">
        <v>29</v>
      </c>
    </row>
    <row r="32" spans="2:9" ht="18" customHeight="1" x14ac:dyDescent="0.35">
      <c r="B32" s="4">
        <v>2023</v>
      </c>
      <c r="C32" s="6">
        <v>68</v>
      </c>
      <c r="D32" s="8">
        <v>1878234</v>
      </c>
      <c r="E32" s="5">
        <v>1748245</v>
      </c>
      <c r="F32" s="5">
        <v>129989</v>
      </c>
    </row>
    <row r="33" spans="2:11" ht="18" customHeight="1" x14ac:dyDescent="0.35">
      <c r="B33" s="4" t="s">
        <v>31</v>
      </c>
      <c r="C33" s="6">
        <v>68</v>
      </c>
      <c r="D33" s="25">
        <v>155188</v>
      </c>
      <c r="E33" s="25">
        <v>147472</v>
      </c>
      <c r="F33" s="25">
        <v>7716</v>
      </c>
      <c r="I33" s="3"/>
      <c r="J33" s="3"/>
    </row>
    <row r="34" spans="2:11" ht="18" customHeight="1" x14ac:dyDescent="0.35">
      <c r="B34" s="4" t="s">
        <v>32</v>
      </c>
      <c r="C34" s="6">
        <v>68</v>
      </c>
      <c r="D34" s="26">
        <v>149395</v>
      </c>
      <c r="E34" s="26">
        <v>142374</v>
      </c>
      <c r="F34" s="26">
        <v>7021</v>
      </c>
      <c r="I34" s="3"/>
      <c r="J34" s="3"/>
    </row>
    <row r="35" spans="2:11" ht="18" customHeight="1" x14ac:dyDescent="0.35">
      <c r="B35" s="4" t="s">
        <v>33</v>
      </c>
      <c r="C35" s="9"/>
      <c r="D35" s="27">
        <f t="shared" ref="D35:F35" si="0">+(D33-D34)/D34</f>
        <v>3.8776398139161283E-2</v>
      </c>
      <c r="E35" s="27">
        <f t="shared" si="0"/>
        <v>3.5807099610884012E-2</v>
      </c>
      <c r="F35" s="27">
        <f t="shared" si="0"/>
        <v>9.8988748041589511E-2</v>
      </c>
      <c r="I35" s="3"/>
      <c r="J35" s="3"/>
    </row>
    <row r="36" spans="2:11" ht="18" customHeight="1" x14ac:dyDescent="0.35">
      <c r="B36" s="4" t="s">
        <v>35</v>
      </c>
      <c r="C36" s="6"/>
      <c r="D36" s="25">
        <v>155188</v>
      </c>
      <c r="E36" s="25">
        <v>147472</v>
      </c>
      <c r="F36" s="25">
        <v>7716</v>
      </c>
      <c r="I36" s="3"/>
      <c r="J36" s="3"/>
    </row>
    <row r="37" spans="2:11" ht="18" customHeight="1" x14ac:dyDescent="0.35">
      <c r="B37" s="28"/>
      <c r="C37" s="29"/>
      <c r="D37" s="30"/>
      <c r="E37" s="30"/>
      <c r="F37" s="30"/>
      <c r="I37" s="3"/>
      <c r="J37" s="3"/>
    </row>
    <row r="38" spans="2:11" ht="15.5" x14ac:dyDescent="0.35">
      <c r="B38" s="34" t="s">
        <v>6</v>
      </c>
      <c r="C38" s="34"/>
      <c r="D38" s="34"/>
      <c r="E38" s="34"/>
      <c r="F38" s="34"/>
    </row>
    <row r="41" spans="2:11" x14ac:dyDescent="0.35">
      <c r="D41" s="43"/>
      <c r="E41" s="43"/>
      <c r="F41" s="43"/>
      <c r="G41" s="43"/>
      <c r="H41" s="43"/>
      <c r="I41" s="43"/>
    </row>
    <row r="42" spans="2:11" x14ac:dyDescent="0.35">
      <c r="D42" s="7"/>
      <c r="E42" s="42"/>
      <c r="F42" s="42"/>
      <c r="G42" s="42"/>
      <c r="H42" s="42"/>
      <c r="I42" s="42"/>
      <c r="J42" s="42"/>
      <c r="K42" s="42"/>
    </row>
  </sheetData>
  <mergeCells count="11">
    <mergeCell ref="E42:G42"/>
    <mergeCell ref="H42:I42"/>
    <mergeCell ref="J42:K42"/>
    <mergeCell ref="D41:E41"/>
    <mergeCell ref="F41:G41"/>
    <mergeCell ref="H41:I41"/>
    <mergeCell ref="B7:F7"/>
    <mergeCell ref="B38:F38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7" zoomScaleNormal="100" workbookViewId="0">
      <selection activeCell="K22" sqref="K22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0"/>
      <c r="N5" s="11"/>
      <c r="O5" s="11"/>
      <c r="P5" s="11"/>
      <c r="Q5" s="11"/>
      <c r="R5" s="11"/>
      <c r="S5" s="11"/>
      <c r="T5" s="11"/>
      <c r="U5" s="11"/>
    </row>
    <row r="6" spans="2:21" s="11" customFormat="1" ht="25.5" customHeight="1" x14ac:dyDescent="0.35">
      <c r="B6" s="44" t="s">
        <v>7</v>
      </c>
      <c r="C6" s="44"/>
      <c r="D6" s="44"/>
      <c r="E6" s="44"/>
      <c r="F6" s="44"/>
      <c r="G6" s="44"/>
      <c r="H6" s="44"/>
      <c r="I6" s="44"/>
      <c r="J6" s="44"/>
      <c r="K6" s="44"/>
    </row>
    <row r="7" spans="2:21" ht="19.5" customHeight="1" x14ac:dyDescent="0.35">
      <c r="B7" s="45" t="s">
        <v>30</v>
      </c>
      <c r="C7" s="45"/>
      <c r="D7" s="45"/>
      <c r="E7" s="45"/>
      <c r="F7" s="45"/>
      <c r="G7" s="45"/>
      <c r="H7" s="45"/>
      <c r="I7" s="45"/>
      <c r="J7" s="45"/>
      <c r="K7" s="45"/>
    </row>
    <row r="8" spans="2:21" s="11" customFormat="1" ht="33" customHeight="1" x14ac:dyDescent="0.35">
      <c r="B8" s="12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4" t="s">
        <v>0</v>
      </c>
    </row>
    <row r="9" spans="2:21" s="11" customFormat="1" x14ac:dyDescent="0.35">
      <c r="B9" s="15" t="s">
        <v>17</v>
      </c>
      <c r="C9" s="16">
        <v>81003</v>
      </c>
      <c r="D9" s="16">
        <v>10815</v>
      </c>
      <c r="E9" s="16">
        <v>11515</v>
      </c>
      <c r="F9" s="16">
        <v>9516</v>
      </c>
      <c r="G9" s="16">
        <v>8863</v>
      </c>
      <c r="H9" s="16">
        <v>14480</v>
      </c>
      <c r="I9" s="16">
        <v>7217</v>
      </c>
      <c r="J9" s="16">
        <v>11779</v>
      </c>
      <c r="K9" s="16">
        <f>SUM(C9:J9)</f>
        <v>155188</v>
      </c>
      <c r="N9"/>
      <c r="O9"/>
      <c r="P9"/>
      <c r="Q9"/>
      <c r="R9"/>
      <c r="S9"/>
      <c r="T9"/>
      <c r="U9"/>
    </row>
    <row r="10" spans="2:21" s="11" customFormat="1" x14ac:dyDescent="0.35">
      <c r="B10" s="15" t="s">
        <v>18</v>
      </c>
      <c r="C10" s="16"/>
      <c r="D10" s="16"/>
      <c r="E10" s="16"/>
      <c r="F10" s="16"/>
      <c r="G10" s="16"/>
      <c r="H10" s="16"/>
      <c r="I10" s="16"/>
      <c r="J10" s="16"/>
      <c r="K10" s="16"/>
      <c r="N10"/>
      <c r="O10"/>
      <c r="P10"/>
      <c r="Q10"/>
      <c r="R10"/>
      <c r="S10"/>
      <c r="T10"/>
      <c r="U10"/>
    </row>
    <row r="11" spans="2:21" s="11" customFormat="1" x14ac:dyDescent="0.35">
      <c r="B11" s="15" t="s">
        <v>19</v>
      </c>
      <c r="C11" s="16"/>
      <c r="D11" s="16"/>
      <c r="E11" s="16"/>
      <c r="F11" s="16"/>
      <c r="G11" s="16"/>
      <c r="H11" s="16"/>
      <c r="I11" s="16"/>
      <c r="J11" s="16"/>
      <c r="K11" s="16"/>
      <c r="N11"/>
      <c r="O11"/>
      <c r="P11"/>
      <c r="Q11"/>
      <c r="R11"/>
      <c r="S11"/>
      <c r="T11"/>
      <c r="U11"/>
    </row>
    <row r="12" spans="2:21" s="11" customFormat="1" x14ac:dyDescent="0.35">
      <c r="B12" s="15" t="s">
        <v>20</v>
      </c>
      <c r="C12" s="16"/>
      <c r="D12" s="16"/>
      <c r="E12" s="16"/>
      <c r="F12" s="16"/>
      <c r="G12" s="16"/>
      <c r="H12" s="16"/>
      <c r="I12" s="16"/>
      <c r="J12" s="16"/>
      <c r="K12" s="16"/>
      <c r="N12"/>
      <c r="O12"/>
      <c r="P12"/>
      <c r="Q12"/>
      <c r="R12"/>
      <c r="S12"/>
      <c r="T12"/>
      <c r="U12"/>
    </row>
    <row r="13" spans="2:21" s="11" customFormat="1" x14ac:dyDescent="0.35">
      <c r="B13" s="15" t="s">
        <v>21</v>
      </c>
      <c r="C13" s="16"/>
      <c r="D13" s="16"/>
      <c r="E13" s="16"/>
      <c r="F13" s="16"/>
      <c r="G13" s="16"/>
      <c r="H13" s="16"/>
      <c r="I13" s="16"/>
      <c r="J13" s="16"/>
      <c r="K13" s="16"/>
      <c r="N13"/>
      <c r="O13"/>
      <c r="P13"/>
      <c r="Q13"/>
      <c r="R13"/>
      <c r="S13"/>
      <c r="T13"/>
      <c r="U13"/>
    </row>
    <row r="14" spans="2:21" s="11" customFormat="1" x14ac:dyDescent="0.35">
      <c r="B14" s="15" t="s">
        <v>22</v>
      </c>
      <c r="C14" s="16"/>
      <c r="D14" s="16"/>
      <c r="E14" s="16"/>
      <c r="F14" s="16"/>
      <c r="G14" s="16"/>
      <c r="H14" s="16"/>
      <c r="I14" s="16"/>
      <c r="J14" s="16"/>
      <c r="K14" s="16"/>
      <c r="N14"/>
      <c r="O14"/>
      <c r="P14"/>
      <c r="Q14"/>
      <c r="R14"/>
      <c r="S14"/>
      <c r="T14"/>
      <c r="U14"/>
    </row>
    <row r="15" spans="2:21" s="11" customFormat="1" x14ac:dyDescent="0.35">
      <c r="B15" s="15" t="s">
        <v>23</v>
      </c>
      <c r="C15" s="16"/>
      <c r="D15" s="16"/>
      <c r="E15" s="16"/>
      <c r="F15" s="16"/>
      <c r="G15" s="16"/>
      <c r="H15" s="16"/>
      <c r="I15" s="16"/>
      <c r="J15" s="16"/>
      <c r="K15" s="16"/>
      <c r="N15"/>
      <c r="O15"/>
      <c r="P15"/>
      <c r="Q15"/>
      <c r="R15"/>
      <c r="S15"/>
      <c r="T15"/>
      <c r="U15"/>
    </row>
    <row r="16" spans="2:21" s="11" customFormat="1" x14ac:dyDescent="0.35">
      <c r="B16" s="15" t="s">
        <v>24</v>
      </c>
      <c r="C16" s="22"/>
      <c r="D16" s="22"/>
      <c r="E16" s="22"/>
      <c r="F16" s="22"/>
      <c r="G16" s="22"/>
      <c r="H16" s="22"/>
      <c r="I16" s="22"/>
      <c r="J16" s="22"/>
      <c r="K16" s="23"/>
      <c r="N16"/>
      <c r="O16"/>
      <c r="P16"/>
      <c r="Q16"/>
      <c r="R16"/>
      <c r="S16"/>
      <c r="T16"/>
      <c r="U16"/>
    </row>
    <row r="17" spans="2:21" s="11" customFormat="1" x14ac:dyDescent="0.35">
      <c r="B17" s="15" t="s">
        <v>25</v>
      </c>
      <c r="C17" s="16"/>
      <c r="D17" s="24"/>
      <c r="E17" s="16"/>
      <c r="F17" s="16"/>
      <c r="G17" s="16"/>
      <c r="H17" s="16"/>
      <c r="I17" s="16"/>
      <c r="J17" s="16"/>
      <c r="K17" s="16"/>
      <c r="N17"/>
      <c r="O17"/>
      <c r="P17"/>
      <c r="Q17"/>
      <c r="R17"/>
      <c r="S17"/>
      <c r="T17"/>
      <c r="U17"/>
    </row>
    <row r="18" spans="2:21" s="11" customFormat="1" x14ac:dyDescent="0.35">
      <c r="B18" s="15" t="s">
        <v>26</v>
      </c>
      <c r="C18" s="24"/>
      <c r="D18" s="24"/>
      <c r="E18" s="24"/>
      <c r="F18" s="24"/>
      <c r="G18" s="24"/>
      <c r="H18" s="24"/>
      <c r="I18" s="24"/>
      <c r="J18" s="24"/>
      <c r="K18" s="24"/>
      <c r="L18" s="21"/>
      <c r="N18"/>
      <c r="O18"/>
      <c r="P18"/>
      <c r="Q18"/>
      <c r="R18"/>
      <c r="S18"/>
      <c r="T18"/>
      <c r="U18"/>
    </row>
    <row r="19" spans="2:21" s="11" customFormat="1" x14ac:dyDescent="0.35">
      <c r="B19" s="15" t="s">
        <v>27</v>
      </c>
      <c r="C19" s="16"/>
      <c r="D19" s="16"/>
      <c r="E19" s="16"/>
      <c r="F19" s="16"/>
      <c r="G19" s="16"/>
      <c r="H19" s="16"/>
      <c r="I19" s="16"/>
      <c r="J19" s="21"/>
      <c r="K19" s="16"/>
      <c r="N19"/>
      <c r="O19"/>
      <c r="P19"/>
      <c r="Q19"/>
      <c r="R19"/>
      <c r="S19"/>
      <c r="T19"/>
      <c r="U19"/>
    </row>
    <row r="20" spans="2:21" s="11" customFormat="1" x14ac:dyDescent="0.35">
      <c r="B20" s="15" t="s">
        <v>28</v>
      </c>
      <c r="C20" s="16"/>
      <c r="D20" s="16"/>
      <c r="E20" s="16"/>
      <c r="F20" s="16"/>
      <c r="G20" s="16"/>
      <c r="H20" s="16"/>
      <c r="I20" s="16"/>
      <c r="J20" s="16"/>
      <c r="K20" s="16"/>
      <c r="N20"/>
      <c r="O20"/>
      <c r="P20"/>
      <c r="Q20"/>
      <c r="R20"/>
      <c r="S20"/>
      <c r="T20"/>
      <c r="U20"/>
    </row>
    <row r="21" spans="2:21" s="11" customFormat="1" x14ac:dyDescent="0.35">
      <c r="B21" s="15" t="s">
        <v>0</v>
      </c>
      <c r="C21" s="16"/>
      <c r="D21" s="16"/>
      <c r="E21" s="16"/>
      <c r="F21" s="16"/>
      <c r="G21" s="16"/>
      <c r="H21" s="16"/>
      <c r="I21" s="16"/>
      <c r="J21" s="16"/>
      <c r="K21" s="16">
        <f>SUM(K9:K20)</f>
        <v>155188</v>
      </c>
      <c r="N21"/>
      <c r="O21"/>
      <c r="P21"/>
      <c r="Q21"/>
      <c r="R21"/>
      <c r="S21"/>
      <c r="T21"/>
      <c r="U21"/>
    </row>
    <row r="22" spans="2:21" x14ac:dyDescent="0.35">
      <c r="B22" s="17"/>
      <c r="C22" s="17"/>
      <c r="D22" s="17"/>
      <c r="E22" s="17"/>
      <c r="F22" s="17"/>
      <c r="G22" s="17"/>
      <c r="H22" s="17"/>
      <c r="I22" s="17"/>
      <c r="J22" s="17"/>
      <c r="K22" s="18"/>
    </row>
    <row r="23" spans="2:21" x14ac:dyDescent="0.35">
      <c r="B23" s="46" t="s">
        <v>6</v>
      </c>
      <c r="C23" s="46"/>
      <c r="D23" s="46"/>
      <c r="E23" s="46"/>
      <c r="F23" s="46"/>
      <c r="G23" s="19"/>
      <c r="H23" s="19"/>
      <c r="I23" s="19"/>
      <c r="J23" s="19"/>
      <c r="K23" s="19"/>
    </row>
    <row r="24" spans="2:21" x14ac:dyDescent="0.35">
      <c r="C24" s="20"/>
      <c r="D24" s="20"/>
      <c r="E24" s="20"/>
      <c r="F24" s="20"/>
      <c r="G24" s="20"/>
      <c r="H24" s="20"/>
      <c r="I24" s="20"/>
      <c r="J24" s="20"/>
      <c r="K24" s="20"/>
    </row>
    <row r="25" spans="2:21" x14ac:dyDescent="0.35">
      <c r="C25" s="20"/>
      <c r="D25" s="20"/>
      <c r="E25" s="20"/>
      <c r="F25" s="20"/>
      <c r="G25" s="20"/>
      <c r="H25" s="20"/>
      <c r="I25" s="20"/>
      <c r="J25" s="20"/>
      <c r="K25" s="20"/>
    </row>
    <row r="26" spans="2:21" x14ac:dyDescent="0.35">
      <c r="C26" s="20"/>
      <c r="D26" s="20"/>
      <c r="E26" s="20"/>
      <c r="F26" s="20"/>
      <c r="G26" s="20"/>
      <c r="H26" s="20"/>
      <c r="I26" s="20"/>
      <c r="J26" s="20"/>
      <c r="K26" s="20"/>
    </row>
    <row r="27" spans="2:21" x14ac:dyDescent="0.35">
      <c r="C27" s="20"/>
      <c r="D27" s="20"/>
      <c r="E27" s="20"/>
      <c r="F27" s="20"/>
      <c r="G27" s="20"/>
      <c r="H27" s="20"/>
      <c r="I27" s="20"/>
      <c r="J27" s="20"/>
      <c r="K27" s="20"/>
    </row>
    <row r="28" spans="2:21" x14ac:dyDescent="0.35">
      <c r="C28" s="20"/>
      <c r="D28" s="20"/>
      <c r="E28" s="20"/>
      <c r="F28" s="20"/>
      <c r="G28" s="20"/>
      <c r="H28" s="20"/>
      <c r="I28" s="20"/>
      <c r="J28" s="20"/>
      <c r="K28" s="20"/>
    </row>
    <row r="29" spans="2:21" x14ac:dyDescent="0.35">
      <c r="C29" s="20"/>
      <c r="D29" s="20"/>
      <c r="E29" s="20"/>
      <c r="F29" s="20"/>
      <c r="G29" s="20"/>
      <c r="H29" s="20"/>
      <c r="I29" s="20"/>
      <c r="J29" s="20"/>
      <c r="K29" s="20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2025-02-28T15:34:19Z</dcterms:modified>
</cp:coreProperties>
</file>