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EB149DFC-3A97-416E-9C91-824E4452A3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Nacional'!$A$1:$G$43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2" l="1"/>
  <c r="K12" i="2"/>
  <c r="K11" i="2"/>
  <c r="D21" i="2"/>
  <c r="E21" i="2"/>
  <c r="F21" i="2"/>
  <c r="G21" i="2"/>
  <c r="H21" i="2"/>
  <c r="I21" i="2"/>
  <c r="J21" i="2"/>
  <c r="C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<sst xmlns="http://schemas.openxmlformats.org/spreadsheetml/2006/main" count="39" uniqueCount="36">
  <si>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</si>
  <si>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</si>
  <si>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</si>
  <si>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</si>
  <si>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</si>
  <si>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</si>
  <si>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</si>
  <si>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</si>
  <si>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</si>
  <si>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</si>
  <si>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</si>
  <si>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</si>
  <si>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</si>
  <si>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</si>
  <si>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</si>
  <si>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</si>
  <si>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</si>
  <si>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</si>
  <si>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</si>
  <si>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</si>
  <si>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</si>
  <si>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</si>
  <si>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</si>
  <si>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</si>
  <si>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</si>
  <si>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</si>
  <si>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</si>
  <si>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</si>
  <si>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</si>
  <si>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</si>
  <si>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Nacional de Trigo. Abril 2024</t>
  </si>
  <si>
    <t>Molienda mayo 2024</t>
  </si>
  <si>
    <t>Molienda mayo 2023</t>
  </si>
  <si>
    <t>Toneladas. Mayo 2024</t>
  </si>
  <si>
    <t>Variacion % mayo 2024/2023</t>
  </si>
  <si>
    <t>Acumulado Molienda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</si>
</sst>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41" fontId="16" fillId="0" borderId="10" xfId="3" applyFont="1" applyBorder="1" applyAlignment="1" applyProtection="1">
      <alignment horizontal="left" vertical="center" wrapText="1" readingOrder="1"/>
      <protection locked="0"/>
    </xf>
    <xf numFmtId="41" fontId="13" fillId="0" borderId="10" xfId="3" applyFont="1" applyBorder="1" applyAlignment="1">
      <alignment horizontal="center" vertical="center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1" fontId="5" fillId="0" borderId="0" xfId="3" applyFont="1" applyAlignment="1">
      <alignment horizontal="righ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72266</xdr:colOff>
      <xdr:row>0</xdr:row>
      <xdr:rowOff>76200</xdr:rowOff>
    </xdr:from>
    <xdr:to>
      <xdr:col>3</xdr:col>
      <xdr:colOff>417693</xdr:colOff>
      <xdr:row>3</xdr:row>
      <xdr:rowOff>149469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D4CAE32-C3BB-4C35-A1B3-FF3875FC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41" y="76200"/>
          <a:ext cx="1964677" cy="64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3"/>
  <sheetViews>
    <sheetView showGridLines="0" tabSelected="1" topLeftCell="A26" zoomScale="80" zoomScaleNormal="80" zoomScalePageLayoutView="90" workbookViewId="0">
      <selection activeCell="B38" sqref="B38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0" t="s">
        <v>30</v>
      </c>
      <c r="C7" s="31"/>
      <c r="D7" s="31"/>
      <c r="E7" s="31"/>
      <c r="F7" s="32"/>
    </row>
    <row r="8" spans="2:6" ht="18" customHeight="1" x14ac:dyDescent="0.35">
      <c r="B8" s="34" t="s">
        <v>3</v>
      </c>
      <c r="C8" s="36" t="s">
        <v>4</v>
      </c>
      <c r="D8" s="38" t="s">
        <v>5</v>
      </c>
      <c r="E8" s="39"/>
      <c r="F8" s="40"/>
    </row>
    <row r="9" spans="2:6" ht="18" customHeight="1" x14ac:dyDescent="0.35">
      <c r="B9" s="35"/>
      <c r="C9" s="37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31</v>
      </c>
      <c r="C33" s="8">
        <v>68</v>
      </c>
      <c r="D33" s="27">
        <v>163704</v>
      </c>
      <c r="E33" s="27">
        <v>150875</v>
      </c>
      <c r="F33" s="27">
        <v>12829</v>
      </c>
      <c r="I33" s="3"/>
      <c r="J33" s="3"/>
    </row>
    <row r="34" spans="2:11" ht="18" customHeight="1" x14ac:dyDescent="0.35">
      <c r="B34" s="6" t="s">
        <v>32</v>
      </c>
      <c r="C34" s="8">
        <v>68</v>
      </c>
      <c r="D34" s="28">
        <v>172274</v>
      </c>
      <c r="E34" s="28">
        <v>159903</v>
      </c>
      <c r="F34" s="28">
        <v>12371</v>
      </c>
      <c r="I34" s="3"/>
      <c r="J34" s="3"/>
    </row>
    <row r="35" spans="2:11" ht="18" customHeight="1" x14ac:dyDescent="0.35">
      <c r="B35" s="6" t="s">
        <v>34</v>
      </c>
      <c r="C35" s="11"/>
      <c r="D35" s="29">
        <f t="shared" ref="D35:F35" si="0">+(D33-D34)/D34</f>
        <v>-4.9746334327873037E-2</v>
      </c>
      <c r="E35" s="29">
        <f t="shared" si="0"/>
        <v>-5.6459228407221881E-2</v>
      </c>
      <c r="F35" s="29">
        <f t="shared" si="0"/>
        <v>3.7022067739067174E-2</v>
      </c>
      <c r="I35" s="3"/>
      <c r="J35" s="3"/>
    </row>
    <row r="36" spans="2:11" ht="18" customHeight="1" x14ac:dyDescent="0.35">
      <c r="B36" s="6" t="s">
        <v>35</v>
      </c>
      <c r="C36" s="8"/>
      <c r="D36" s="27">
        <v>780770</v>
      </c>
      <c r="E36" s="27">
        <v>723262</v>
      </c>
      <c r="F36" s="27">
        <v>57508</v>
      </c>
      <c r="I36" s="3"/>
      <c r="J36" s="3"/>
    </row>
    <row r="37" spans="2:11" x14ac:dyDescent="0.35">
      <c r="B37" s="4"/>
      <c r="C37" s="4"/>
      <c r="D37" s="46"/>
      <c r="E37" s="46"/>
      <c r="F37" s="46"/>
    </row>
    <row r="38" spans="2:11" x14ac:dyDescent="0.35">
      <c r="B38" s="4"/>
      <c r="C38" s="4"/>
      <c r="D38" s="5"/>
      <c r="E38" s="5"/>
      <c r="F38" s="5"/>
    </row>
    <row r="39" spans="2:11" ht="15.5" x14ac:dyDescent="0.35">
      <c r="B39" s="33" t="s">
        <v>6</v>
      </c>
      <c r="C39" s="33"/>
      <c r="D39" s="33"/>
      <c r="E39" s="33"/>
      <c r="F39" s="33"/>
    </row>
    <row r="42" spans="2:11" x14ac:dyDescent="0.35">
      <c r="D42" s="42"/>
      <c r="E42" s="42"/>
      <c r="F42" s="42"/>
      <c r="G42" s="42"/>
      <c r="H42" s="42"/>
      <c r="I42" s="42"/>
    </row>
    <row r="43" spans="2:11" x14ac:dyDescent="0.35">
      <c r="D43" s="9"/>
      <c r="E43" s="41"/>
      <c r="F43" s="41"/>
      <c r="G43" s="41"/>
      <c r="H43" s="41"/>
      <c r="I43" s="41"/>
      <c r="J43" s="41"/>
      <c r="K43" s="41"/>
    </row>
  </sheetData>
  <mergeCells count="11">
    <mergeCell ref="E43:G43"/>
    <mergeCell ref="H43:I43"/>
    <mergeCell ref="J43:K43"/>
    <mergeCell ref="D42:E42"/>
    <mergeCell ref="F42:G42"/>
    <mergeCell ref="H42:I42"/>
    <mergeCell ref="B7:F7"/>
    <mergeCell ref="B39:F39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8" zoomScaleNormal="100" workbookViewId="0">
      <selection activeCell="B23" sqref="B23:F23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</row>
    <row r="7" spans="2:21" ht="19.5" customHeight="1" x14ac:dyDescent="0.35">
      <c r="B7" s="44" t="s">
        <v>33</v>
      </c>
      <c r="C7" s="44"/>
      <c r="D7" s="44"/>
      <c r="E7" s="44"/>
      <c r="F7" s="44"/>
      <c r="G7" s="44"/>
      <c r="H7" s="44"/>
      <c r="I7" s="44"/>
      <c r="J7" s="44"/>
      <c r="K7" s="44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18">
        <v>81003</v>
      </c>
      <c r="D9" s="18">
        <v>10815</v>
      </c>
      <c r="E9" s="18">
        <v>11515</v>
      </c>
      <c r="F9" s="18">
        <v>9516</v>
      </c>
      <c r="G9" s="18">
        <v>8863</v>
      </c>
      <c r="H9" s="18">
        <v>14480</v>
      </c>
      <c r="I9" s="18">
        <v>7217</v>
      </c>
      <c r="J9" s="18">
        <v>11779</v>
      </c>
      <c r="K9" s="18">
        <f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18">
        <v>71236</v>
      </c>
      <c r="D10" s="18">
        <v>9214</v>
      </c>
      <c r="E10" s="18">
        <v>11255</v>
      </c>
      <c r="F10" s="18">
        <v>8200</v>
      </c>
      <c r="G10" s="18">
        <v>8303</v>
      </c>
      <c r="H10" s="18">
        <v>13617</v>
      </c>
      <c r="I10" s="18">
        <v>8045</v>
      </c>
      <c r="J10" s="18">
        <v>11567</v>
      </c>
      <c r="K10" s="18">
        <f>SUM(C10:J10)</f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18">
        <v>82209</v>
      </c>
      <c r="D11" s="18">
        <v>10114</v>
      </c>
      <c r="E11" s="18">
        <v>10880</v>
      </c>
      <c r="F11" s="18">
        <v>10038</v>
      </c>
      <c r="G11" s="18">
        <v>8681</v>
      </c>
      <c r="H11" s="18">
        <v>13811</v>
      </c>
      <c r="I11" s="18">
        <v>9107</v>
      </c>
      <c r="J11" s="18">
        <v>12133</v>
      </c>
      <c r="K11" s="18">
        <f>SUM(C11:J11)</f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18">
        <v>87891</v>
      </c>
      <c r="D12" s="18">
        <v>9238</v>
      </c>
      <c r="E12" s="18">
        <v>11791</v>
      </c>
      <c r="F12" s="18">
        <v>10587</v>
      </c>
      <c r="G12" s="18">
        <v>7811</v>
      </c>
      <c r="H12" s="18">
        <v>12980</v>
      </c>
      <c r="I12" s="18">
        <v>10240</v>
      </c>
      <c r="J12" s="18">
        <v>12930</v>
      </c>
      <c r="K12" s="18">
        <f>SUM(C12:J12)</f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18">
        <v>87622</v>
      </c>
      <c r="D13" s="18">
        <v>7554</v>
      </c>
      <c r="E13" s="18">
        <v>11505</v>
      </c>
      <c r="F13" s="18">
        <v>10910</v>
      </c>
      <c r="G13" s="18">
        <v>9842</v>
      </c>
      <c r="H13" s="18">
        <v>14634</v>
      </c>
      <c r="I13" s="18">
        <v>9485</v>
      </c>
      <c r="J13" s="18">
        <v>12152</v>
      </c>
      <c r="K13" s="18">
        <f>SUM(C13:J13)</f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18"/>
      <c r="D15" s="18"/>
      <c r="E15" s="18"/>
      <c r="F15" s="18"/>
      <c r="G15" s="18"/>
      <c r="H15" s="18"/>
      <c r="I15" s="18"/>
      <c r="J15" s="18"/>
      <c r="K15" s="18"/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4"/>
      <c r="D16" s="24"/>
      <c r="E16" s="24"/>
      <c r="F16" s="24"/>
      <c r="G16" s="24"/>
      <c r="H16" s="24"/>
      <c r="I16" s="24"/>
      <c r="J16" s="24"/>
      <c r="K16" s="25"/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18"/>
      <c r="D17" s="26"/>
      <c r="E17" s="18"/>
      <c r="F17" s="18"/>
      <c r="G17" s="18"/>
      <c r="H17" s="18"/>
      <c r="I17" s="18"/>
      <c r="J17" s="18"/>
      <c r="K17" s="18"/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6"/>
      <c r="D18" s="26"/>
      <c r="E18" s="26"/>
      <c r="F18" s="26"/>
      <c r="G18" s="26"/>
      <c r="H18" s="26"/>
      <c r="I18" s="26"/>
      <c r="J18" s="26"/>
      <c r="K18" s="26"/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18"/>
      <c r="D19" s="18"/>
      <c r="E19" s="18"/>
      <c r="F19" s="18"/>
      <c r="G19" s="18"/>
      <c r="H19" s="18"/>
      <c r="I19" s="18"/>
      <c r="J19" s="23"/>
      <c r="K19" s="18"/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409961</v>
      </c>
      <c r="D21" s="18">
        <f t="shared" ref="D21:J21" si="0">SUM(D9:D20)</f>
        <v>46935</v>
      </c>
      <c r="E21" s="18">
        <f t="shared" si="0"/>
        <v>56946</v>
      </c>
      <c r="F21" s="18">
        <f t="shared" si="0"/>
        <v>49251</v>
      </c>
      <c r="G21" s="18">
        <f t="shared" si="0"/>
        <v>43500</v>
      </c>
      <c r="H21" s="18">
        <f t="shared" si="0"/>
        <v>69522</v>
      </c>
      <c r="I21" s="18">
        <f t="shared" si="0"/>
        <v>44094</v>
      </c>
      <c r="J21" s="18">
        <f t="shared" si="0"/>
        <v>60561</v>
      </c>
      <c r="K21" s="18">
        <f>SUM(K9:K20)</f>
        <v>780770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5" t="s">
        <v>6</v>
      </c>
      <c r="C23" s="45"/>
      <c r="D23" s="45"/>
      <c r="E23" s="45"/>
      <c r="F23" s="45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2025-02-28T15:39:41Z</dcterms:modified>
</cp:coreProperties>
</file>