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Internacionales\Precios FOB\"/>
    </mc:Choice>
  </mc:AlternateContent>
  <xr:revisionPtr revIDLastSave="0" documentId="8_{5479844B-8FF7-449C-AEEC-53D0790106D3}" xr6:coauthVersionLast="47" xr6:coauthVersionMax="47" xr10:uidLastSave="{00000000-0000-0000-0000-000000000000}"/>
  <bookViews>
    <workbookView xWindow="-110" yWindow="-110" windowWidth="19420" windowHeight="10300" xr2:uid="{8461EF62-EC20-40E5-B0B8-CE60814C35A0}"/>
  </bookViews>
  <sheets>
    <sheet name="TRIG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1" l="1"/>
  <c r="J11" i="1"/>
  <c r="I11" i="1"/>
  <c r="H11" i="1"/>
  <c r="G11" i="1"/>
  <c r="F11" i="1"/>
  <c r="K10" i="1"/>
  <c r="J10" i="1"/>
  <c r="I10" i="1"/>
  <c r="H10" i="1"/>
  <c r="G10" i="1"/>
  <c r="F10" i="1"/>
  <c r="K9" i="1"/>
  <c r="J9" i="1"/>
  <c r="I9" i="1"/>
  <c r="H9" i="1"/>
  <c r="G9" i="1"/>
  <c r="F9" i="1"/>
  <c r="B9" i="1"/>
</calcChain>
</file>

<file path=xl/sharedStrings.xml><?xml version="1.0" encoding="utf-8"?>
<sst xmlns="http://schemas.openxmlformats.org/spreadsheetml/2006/main" count="14" uniqueCount="14">
  <si>
    <t>PRECIOS FOB TRIGO</t>
  </si>
  <si>
    <t>Valores en dólares por tonelada (US$/ton)</t>
  </si>
  <si>
    <t>Estados Unidos</t>
  </si>
  <si>
    <t>Canada</t>
  </si>
  <si>
    <t>Argentina</t>
  </si>
  <si>
    <t>SRW N°2 Golfo</t>
  </si>
  <si>
    <t>HRW N°2 (11%) Golfo</t>
  </si>
  <si>
    <t>SW Pacific N. West</t>
  </si>
  <si>
    <t>Canadian West Red Spring</t>
  </si>
  <si>
    <t xml:space="preserve">Canadia Prairie Spring Red </t>
  </si>
  <si>
    <t>Trigo Pan, Puerto Argentinos</t>
  </si>
  <si>
    <t>Semana Anterior</t>
  </si>
  <si>
    <t>Variación Semanal</t>
  </si>
  <si>
    <t>Fuente: Elaborado por COTRISA con información de ODEPA, REUTERS, USWheat Associates, Bolsa de Rosario y pdqinfo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</si>
</sst>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Blue]0.0%;[Red]\-0.0%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0" fillId="0" borderId="7" xfId="0" applyNumberFormat="1" applyBorder="1" applyAlignment="1">
      <alignment horizontal="right" indent="1"/>
    </xf>
    <xf numFmtId="165" fontId="6" fillId="0" borderId="7" xfId="1" applyNumberFormat="1" applyFont="1" applyBorder="1" applyAlignment="1">
      <alignment horizontal="right" vertical="center" wrapText="1" indent="1"/>
    </xf>
    <xf numFmtId="165" fontId="3" fillId="0" borderId="7" xfId="1" applyNumberFormat="1" applyFont="1" applyBorder="1" applyAlignment="1">
      <alignment horizontal="right" indent="1"/>
    </xf>
    <xf numFmtId="0" fontId="7" fillId="0" borderId="0" xfId="0" applyFont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5583</xdr:colOff>
      <xdr:row>0</xdr:row>
      <xdr:rowOff>82550</xdr:rowOff>
    </xdr:from>
    <xdr:to>
      <xdr:col>4</xdr:col>
      <xdr:colOff>19050</xdr:colOff>
      <xdr:row>3</xdr:row>
      <xdr:rowOff>36979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6B9EBF3-47BB-4F2C-B844-0DA2E46BB0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7583" y="82550"/>
          <a:ext cx="2337567" cy="50687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abia\OneDrive\Escritorio\Actualizaciones%20pagina%20web\FOB%20ACTUALIZACIONES\FOB%20general\FOBS_DIARIOS_General_FABIAN.xlsx" TargetMode="External"/><Relationship Id="rId1" Type="http://schemas.openxmlformats.org/officeDocument/2006/relationships/externalLinkPath" Target="/Users/fabia/OneDrive/Escritorio/Actualizaciones%20pagina%20web/FOB%20ACTUALIZACIONES/FOB%20general/FOBS_DIARIOS_General_FABI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FOB"/>
      <sheetName val="GENERAL"/>
      <sheetName val="TRIGO"/>
      <sheetName val="MAÍZ"/>
      <sheetName val="AVENA"/>
    </sheetNames>
    <sheetDataSet>
      <sheetData sheetId="0"/>
      <sheetData sheetId="1">
        <row r="660">
          <cell r="B660">
            <v>264.29959199999996</v>
          </cell>
          <cell r="C660">
            <v>274.09186799999998</v>
          </cell>
          <cell r="D660">
            <v>294.69449999999995</v>
          </cell>
          <cell r="E660">
            <v>266.60900000000004</v>
          </cell>
          <cell r="F660">
            <v>243</v>
          </cell>
          <cell r="G660">
            <v>246.6</v>
          </cell>
        </row>
        <row r="661">
          <cell r="B661">
            <v>256.76707199999998</v>
          </cell>
          <cell r="C661">
            <v>265.29167999999999</v>
          </cell>
          <cell r="D661">
            <v>281.43400000000003</v>
          </cell>
          <cell r="E661">
            <v>252.18699999999998</v>
          </cell>
          <cell r="F661">
            <v>241</v>
          </cell>
          <cell r="G661">
            <v>250.4</v>
          </cell>
        </row>
        <row r="663">
          <cell r="D663">
            <v>4.7117619051002757E-2</v>
          </cell>
          <cell r="E663">
            <v>5.7187721809609737E-2</v>
          </cell>
        </row>
      </sheetData>
      <sheetData sheetId="2">
        <row r="6">
          <cell r="B6" t="str">
            <v>Semana del 30 de septiembre al 06 de octubre 2024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00D18-C7CF-442A-92BD-9444A461800D}">
  <dimension ref="B6:K13"/>
  <sheetViews>
    <sheetView tabSelected="1" workbookViewId="0">
      <selection activeCell="C20" sqref="C20"/>
    </sheetView>
  </sheetViews>
  <sheetFormatPr baseColWidth="10" defaultRowHeight="14.5" x14ac:dyDescent="0.35"/>
  <cols>
    <col min="2" max="2" width="11.453125" customWidth="1"/>
    <col min="5" max="5" width="22.453125" customWidth="1"/>
    <col min="6" max="6" width="13.1796875" customWidth="1"/>
    <col min="7" max="10" width="16.1796875" customWidth="1"/>
  </cols>
  <sheetData>
    <row r="6" spans="2:11" ht="15" customHeight="1" x14ac:dyDescent="0.35">
      <c r="B6" s="1" t="s">
        <v>0</v>
      </c>
      <c r="C6" s="2"/>
      <c r="D6" s="2"/>
      <c r="E6" s="2"/>
      <c r="F6" s="2"/>
      <c r="G6" s="2"/>
      <c r="H6" s="2"/>
      <c r="I6" s="2"/>
      <c r="J6" s="2"/>
      <c r="K6" s="3"/>
    </row>
    <row r="7" spans="2:11" ht="15" customHeight="1" x14ac:dyDescent="0.35">
      <c r="B7" s="4" t="s">
        <v>1</v>
      </c>
      <c r="C7" s="5"/>
      <c r="D7" s="5"/>
      <c r="E7" s="6"/>
      <c r="F7" s="1" t="s">
        <v>2</v>
      </c>
      <c r="G7" s="2"/>
      <c r="H7" s="3"/>
      <c r="I7" s="1" t="s">
        <v>3</v>
      </c>
      <c r="J7" s="3"/>
      <c r="K7" s="7" t="s">
        <v>4</v>
      </c>
    </row>
    <row r="8" spans="2:11" ht="43.5" x14ac:dyDescent="0.35">
      <c r="B8" s="8"/>
      <c r="C8" s="9"/>
      <c r="D8" s="9"/>
      <c r="E8" s="10"/>
      <c r="F8" s="11" t="s">
        <v>5</v>
      </c>
      <c r="G8" s="11" t="s">
        <v>6</v>
      </c>
      <c r="H8" s="11" t="s">
        <v>7</v>
      </c>
      <c r="I8" s="11" t="s">
        <v>8</v>
      </c>
      <c r="J8" s="11" t="s">
        <v>9</v>
      </c>
      <c r="K8" s="11" t="s">
        <v>10</v>
      </c>
    </row>
    <row r="9" spans="2:11" ht="15" customHeight="1" x14ac:dyDescent="0.35">
      <c r="B9" s="12" t="str">
        <f>+[1]GENERAL!B6</f>
        <v>Semana del 30 de septiembre al 06 de octubre 2024</v>
      </c>
      <c r="C9" s="13"/>
      <c r="D9" s="13"/>
      <c r="E9" s="14"/>
      <c r="F9" s="15">
        <f>[1]FOB!B660</f>
        <v>264.29959199999996</v>
      </c>
      <c r="G9" s="15">
        <f>[1]FOB!C660</f>
        <v>274.09186799999998</v>
      </c>
      <c r="H9" s="15">
        <f>[1]FOB!F660</f>
        <v>243</v>
      </c>
      <c r="I9" s="15">
        <f>+[1]FOB!D660</f>
        <v>294.69449999999995</v>
      </c>
      <c r="J9" s="15">
        <f>+[1]FOB!E660</f>
        <v>266.60900000000004</v>
      </c>
      <c r="K9" s="15">
        <f>[1]FOB!G660</f>
        <v>246.6</v>
      </c>
    </row>
    <row r="10" spans="2:11" ht="15" customHeight="1" x14ac:dyDescent="0.35">
      <c r="B10" s="12" t="s">
        <v>11</v>
      </c>
      <c r="C10" s="13"/>
      <c r="D10" s="13"/>
      <c r="E10" s="14"/>
      <c r="F10" s="15">
        <f>[1]FOB!B661</f>
        <v>256.76707199999998</v>
      </c>
      <c r="G10" s="15">
        <f>[1]FOB!C661</f>
        <v>265.29167999999999</v>
      </c>
      <c r="H10" s="15">
        <f>[1]FOB!F661</f>
        <v>241</v>
      </c>
      <c r="I10" s="15">
        <f>+[1]FOB!D661</f>
        <v>281.43400000000003</v>
      </c>
      <c r="J10" s="15">
        <f>+[1]FOB!E661</f>
        <v>252.18699999999998</v>
      </c>
      <c r="K10" s="15">
        <f>[1]FOB!G661</f>
        <v>250.4</v>
      </c>
    </row>
    <row r="11" spans="2:11" ht="15" customHeight="1" x14ac:dyDescent="0.35">
      <c r="B11" s="12" t="s">
        <v>12</v>
      </c>
      <c r="C11" s="13"/>
      <c r="D11" s="13"/>
      <c r="E11" s="14"/>
      <c r="F11" s="16">
        <f>F9/F10-1</f>
        <v>2.9336004579278763E-2</v>
      </c>
      <c r="G11" s="16">
        <f>G9/G10-1</f>
        <v>3.3171745152354548E-2</v>
      </c>
      <c r="H11" s="16">
        <f>H9/H10-1</f>
        <v>8.2987551867219622E-3</v>
      </c>
      <c r="I11" s="17">
        <f>+[1]FOB!D663</f>
        <v>4.7117619051002757E-2</v>
      </c>
      <c r="J11" s="17">
        <f>+[1]FOB!E663</f>
        <v>5.7187721809609737E-2</v>
      </c>
      <c r="K11" s="16">
        <f>K9/K10-1</f>
        <v>-1.5175718849840258E-2</v>
      </c>
    </row>
    <row r="13" spans="2:11" x14ac:dyDescent="0.35">
      <c r="B13" s="18" t="s">
        <v>13</v>
      </c>
    </row>
  </sheetData>
  <mergeCells count="7">
    <mergeCell ref="B11:E11"/>
    <mergeCell ref="B6:K6"/>
    <mergeCell ref="B7:E8"/>
    <mergeCell ref="F7:H7"/>
    <mergeCell ref="I7:J7"/>
    <mergeCell ref="B9:E9"/>
    <mergeCell ref="B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Mandiola</dc:creator>
  <cp:lastModifiedBy>Fabian Mandiola</cp:lastModifiedBy>
  <dcterms:created xsi:type="dcterms:W3CDTF">2024-10-07T19:35:22Z</dcterms:created>
  <dcterms:modified xsi:type="dcterms:W3CDTF">2024-10-07T19:35:52Z</dcterms:modified>
</cp:coreProperties>
</file>