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externalReferences>
    <externalReference r:id="rId2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F11" i="1"/>
  <c r="G12" i="1"/>
  <c r="H12" i="1"/>
  <c r="I12" i="1"/>
  <c r="F12" i="1"/>
  <c r="H10" i="1"/>
  <c r="G10" i="1"/>
  <c r="F10" i="1"/>
</calcChain>
</file>

<file path=xl/sharedStrings.xml><?xml version="1.0" encoding="utf-8"?>
<sst xmlns="http://schemas.openxmlformats.org/spreadsheetml/2006/main" count="13" uniqueCount="13">
  <si>
    <t>Estados Unidos</t>
  </si>
  <si>
    <t>SRW N°2 Golfo</t>
  </si>
  <si>
    <t>HRW N°2 (11%) Golfo</t>
  </si>
  <si>
    <t>SW Pacific N. West</t>
  </si>
  <si>
    <t>PRECIOS FOB TRIGO</t>
  </si>
  <si>
    <t>Argentina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</si>
  <si>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</si>
  <si>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</si>
  <si>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</si>
  <si>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</si>
  <si>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6 al 12 de enero 2014</t>
  </si>
  <si>
    <t>Trigo Pan vendedor Rosario (*)</t>
  </si>
  <si>
    <t xml:space="preserve">(*) Valor referencial indicado por Bolsa de Rosario.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</si>
</sst>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right"/>
    </xf>
    <xf numFmtId="166" fontId="5" fillId="0" borderId="1" xfId="1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aldonado/Desktop/PLAN%20DE%20COMPRAS%20DE%20TRIGO%202013-14/PRECIOS%20SEMANALES/PRECIOS%20140114%20AL%20200114/precios%20cotrisa_130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umos"/>
      <sheetName val="2.Ajuste Calidad Fuerte"/>
      <sheetName val="3.Ajuste calidad suave"/>
      <sheetName val="4.Riesgo"/>
      <sheetName val="5.Lambda Fuerte"/>
      <sheetName val="COMPARACION L"/>
      <sheetName val="6.Lambda suave"/>
      <sheetName val="7.Lambda intermedio"/>
      <sheetName val="8.CAI"/>
      <sheetName val="6.Super Fuerte "/>
      <sheetName val="7. Fuerte"/>
      <sheetName val="8. Intermedio"/>
      <sheetName val="9. Suave"/>
      <sheetName val="10. Data"/>
      <sheetName val="11. Precios Regionales"/>
      <sheetName val="12. Precios de Mercado"/>
      <sheetName val="13.Pxs COTRISA y  Mercado"/>
      <sheetName val="Hoja1"/>
      <sheetName val="Hoja2"/>
    </sheetNames>
    <sheetDataSet>
      <sheetData sheetId="0">
        <row r="42">
          <cell r="G42">
            <v>267.34333333333331</v>
          </cell>
          <cell r="H42">
            <v>285.07333333333332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>
            <v>268.24799999999999</v>
          </cell>
          <cell r="E7">
            <v>276</v>
          </cell>
          <cell r="F7">
            <v>289.19400000000002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showGridLines="0" tabSelected="1" zoomScale="90" zoomScaleNormal="90" zoomScalePageLayoutView="90" workbookViewId="0">
      <selection activeCell="F3" sqref="F3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4" t="s">
        <v>4</v>
      </c>
      <c r="C7" s="4"/>
      <c r="D7" s="4"/>
      <c r="E7" s="4"/>
      <c r="F7" s="4"/>
      <c r="G7" s="4"/>
      <c r="H7" s="4"/>
      <c r="I7" s="4"/>
    </row>
    <row r="8" spans="2:12" x14ac:dyDescent="0.25">
      <c r="B8" s="5" t="s">
        <v>7</v>
      </c>
      <c r="C8" s="6"/>
      <c r="D8" s="6"/>
      <c r="E8" s="7"/>
      <c r="F8" s="4" t="s">
        <v>0</v>
      </c>
      <c r="G8" s="4"/>
      <c r="H8" s="4"/>
      <c r="I8" s="2" t="s">
        <v>5</v>
      </c>
    </row>
    <row r="9" spans="2:12" ht="45" x14ac:dyDescent="0.25">
      <c r="B9" s="8"/>
      <c r="C9" s="9"/>
      <c r="D9" s="9"/>
      <c r="E9" s="10"/>
      <c r="F9" s="1" t="s">
        <v>1</v>
      </c>
      <c r="G9" s="1" t="s">
        <v>2</v>
      </c>
      <c r="H9" s="1" t="s">
        <v>3</v>
      </c>
      <c r="I9" s="1" t="s">
        <v>11</v>
      </c>
    </row>
    <row r="10" spans="2:12" ht="14.65" customHeight="1" x14ac:dyDescent="0.25">
      <c r="B10" s="14" t="s">
        <v>10</v>
      </c>
      <c r="C10" s="14"/>
      <c r="D10" s="14"/>
      <c r="E10" s="14"/>
      <c r="F10" s="15">
        <f>+'[1]8.CAI'!$D$7</f>
        <v>268.24799999999999</v>
      </c>
      <c r="G10" s="15">
        <f>+'[1]8.CAI'!$F$7</f>
        <v>289.19400000000002</v>
      </c>
      <c r="H10" s="15">
        <f>+'[1]8.CAI'!$E$7</f>
        <v>276</v>
      </c>
      <c r="I10" s="15">
        <v>335</v>
      </c>
    </row>
    <row r="11" spans="2:12" ht="14.65" customHeight="1" x14ac:dyDescent="0.25">
      <c r="B11" s="14" t="s">
        <v>6</v>
      </c>
      <c r="C11" s="14"/>
      <c r="D11" s="14"/>
      <c r="E11" s="14"/>
      <c r="F11" s="11">
        <f>+'[1]1.Insumos'!$G$42</f>
        <v>267.34333333333331</v>
      </c>
      <c r="G11" s="11">
        <f>+'[1]1.Insumos'!$H$42</f>
        <v>285.07333333333332</v>
      </c>
      <c r="H11" s="11">
        <v>276</v>
      </c>
      <c r="I11" s="12">
        <v>316</v>
      </c>
    </row>
    <row r="12" spans="2:12" ht="14.45" customHeight="1" x14ac:dyDescent="0.25">
      <c r="B12" s="16" t="s">
        <v>8</v>
      </c>
      <c r="C12" s="16"/>
      <c r="D12" s="16"/>
      <c r="E12" s="16"/>
      <c r="F12" s="13">
        <f>+(F10-F11)/F11</f>
        <v>3.383913319950695E-3</v>
      </c>
      <c r="G12" s="13">
        <f t="shared" ref="G12:I12" si="0">+(G10-G11)/G11</f>
        <v>1.4454760178667571E-2</v>
      </c>
      <c r="H12" s="13">
        <f t="shared" si="0"/>
        <v>0</v>
      </c>
      <c r="I12" s="13">
        <f t="shared" si="0"/>
        <v>6.0126582278481014E-2</v>
      </c>
    </row>
    <row r="13" spans="2:12" ht="14.65" customHeight="1" x14ac:dyDescent="0.25"/>
    <row r="14" spans="2:12" ht="14.65" customHeight="1" x14ac:dyDescent="0.25">
      <c r="B14" s="18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2" ht="15.75" x14ac:dyDescent="0.25">
      <c r="B15" s="17" t="s"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21" spans="6:10" x14ac:dyDescent="0.25">
      <c r="F21" s="3"/>
      <c r="G21" s="3"/>
      <c r="H21" s="3"/>
      <c r="I21" s="3"/>
      <c r="J21" s="3"/>
    </row>
    <row r="22" spans="6:10" x14ac:dyDescent="0.25">
      <c r="F22" s="3"/>
      <c r="G22" s="3"/>
      <c r="H22" s="3"/>
      <c r="I22" s="3"/>
      <c r="J22" s="3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2014-01-13T17:42:51Z</dcterms:modified>
</cp:coreProperties>
</file>